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N:\obras\edificacoes_e_outras\marquinho\barracao_SAM_41_pam_400_2020\Planilhas_edital\"/>
    </mc:Choice>
  </mc:AlternateContent>
  <xr:revisionPtr revIDLastSave="0" documentId="13_ncr:1_{E8278244-8293-4EF2-A7E8-F958763182BA}" xr6:coauthVersionLast="47" xr6:coauthVersionMax="47" xr10:uidLastSave="{00000000-0000-0000-0000-000000000000}"/>
  <bookViews>
    <workbookView xWindow="-110" yWindow="-110" windowWidth="19420" windowHeight="10420" tabRatio="599" firstSheet="1" activeTab="1" xr2:uid="{00000000-000D-0000-FFFF-FFFF00000000}"/>
  </bookViews>
  <sheets>
    <sheet name="base" sheetId="4" state="hidden" r:id="rId1"/>
    <sheet name="Planilha de Serviços" sheetId="1" r:id="rId2"/>
    <sheet name="composição dos itens" sheetId="2" state="hidden" r:id="rId3"/>
  </sheets>
  <externalReferences>
    <externalReference r:id="rId4"/>
    <externalReference r:id="rId5"/>
  </externalReferences>
  <definedNames>
    <definedName name="___xlnm.Print_Area_2">#REF!</definedName>
    <definedName name="___xlnm.Print_Titles_2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1" hidden="1">'Planilha de Serviços'!$A$5:$H$279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base!$A$1:$P$139</definedName>
    <definedName name="_xlnm.Print_Area" localSheetId="1">'Planilha de Serviços'!$A$1:$H$279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1">'Planilha de Serviços'!$A$4:$A$74</definedName>
    <definedName name="DadosExternos11" localSheetId="1">'Planilha de Serviços'!$A$4:$A$74</definedName>
    <definedName name="DadosExternos12" localSheetId="1">'Planilha de Serviços'!$A$4:$A$74</definedName>
    <definedName name="DadosExternos13" localSheetId="1">'Planilha de Serviços'!$A$4:$A$74</definedName>
    <definedName name="DadosExternos14" localSheetId="1">'Planilha de Serviços'!$A$4:$A$74</definedName>
    <definedName name="DadosExternos15" localSheetId="1">'Planilha de Serviços'!$A$4:$A$21</definedName>
    <definedName name="DadosExternos16" localSheetId="1">'Planilha de Serviços'!$A$4:$A$21</definedName>
    <definedName name="DadosExternos17" localSheetId="1">'Planilha de Serviços'!$A$4:$A$21</definedName>
    <definedName name="DadosExternos18" localSheetId="1">'Planilha de Serviços'!$A$6:$D$21</definedName>
    <definedName name="DadosExternos19" localSheetId="1">'Planilha de Serviços'!$A$4:$A$74</definedName>
    <definedName name="DadosExternos2" localSheetId="1">'Planilha de Serviços'!$A$4:$A$21</definedName>
    <definedName name="DadosExternos20" localSheetId="1">'Planilha de Serviços'!$A$4:$A$15</definedName>
    <definedName name="DadosExternos21" localSheetId="1">'Planilha de Serviços'!$A$4:$A$15</definedName>
    <definedName name="DadosExternos22" localSheetId="1">'Planilha de Serviços'!$A$4:$A$15</definedName>
    <definedName name="DadosExternos23" localSheetId="1">'Planilha de Serviços'!$A$4:$A$74</definedName>
    <definedName name="DadosExternos24" localSheetId="1">'Planilha de Serviços'!$A$4:$A$74</definedName>
    <definedName name="DadosExternos25" localSheetId="1">'Planilha de Serviços'!$A$4:$A$74</definedName>
    <definedName name="DadosExternos26" localSheetId="1">'Planilha de Serviços'!$A$4:$A$74</definedName>
    <definedName name="DadosExternos27" localSheetId="1">'Planilha de Serviços'!$A$4:$A$74</definedName>
    <definedName name="DadosExternos28" localSheetId="1">'Planilha de Serviços'!$A$4:$A$74</definedName>
    <definedName name="DadosExternos29" localSheetId="1">'Planilha de Serviços'!$A$4:$A$74</definedName>
    <definedName name="DadosExternos30" localSheetId="1">'Planilha de Serviços'!$A$4:$A$74</definedName>
    <definedName name="DadosExternos31" localSheetId="1">'Planilha de Serviços'!$A$4:$A$74</definedName>
    <definedName name="DadosExternos32" localSheetId="1">'Planilha de Serviços'!$A$4:$A$74</definedName>
    <definedName name="DadosExternos33" localSheetId="1">'Planilha de Serviços'!$A$4:$A$74</definedName>
    <definedName name="DadosExternos34" localSheetId="1">'Planilha de Serviços'!$A$4:$A$74</definedName>
    <definedName name="DadosExternos5" localSheetId="1">'Planilha de Serviços'!$A$4:$A$21</definedName>
    <definedName name="DadosExternos6" localSheetId="1">'Planilha de Serviços'!$A$4:$A$21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>#REF!</definedName>
    <definedName name="k">"$#REF!.$A$1:$B$2408"</definedName>
    <definedName name="matriz">'[2] '!#REF!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>#REF!</definedName>
    <definedName name="RODAPÉ">[2]Relatório!#REF!</definedName>
    <definedName name="rt">#REF!</definedName>
    <definedName name="S10P1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1" i="4" l="1"/>
  <c r="R139" i="4"/>
  <c r="A139" i="4"/>
  <c r="R138" i="4"/>
  <c r="A138" i="4"/>
  <c r="R137" i="4"/>
  <c r="A137" i="4"/>
  <c r="R136" i="4"/>
  <c r="A136" i="4"/>
  <c r="R135" i="4"/>
  <c r="A135" i="4"/>
  <c r="R134" i="4"/>
  <c r="A134" i="4"/>
  <c r="R133" i="4"/>
  <c r="A133" i="4"/>
  <c r="R132" i="4"/>
  <c r="A132" i="4"/>
  <c r="R131" i="4"/>
  <c r="A131" i="4"/>
  <c r="R130" i="4"/>
  <c r="A130" i="4"/>
  <c r="R129" i="4"/>
  <c r="A129" i="4"/>
  <c r="R128" i="4"/>
  <c r="A128" i="4"/>
  <c r="R125" i="4"/>
  <c r="A125" i="4"/>
  <c r="R124" i="4"/>
  <c r="A124" i="4"/>
  <c r="R123" i="4"/>
  <c r="A123" i="4"/>
  <c r="R122" i="4"/>
  <c r="A122" i="4"/>
  <c r="R121" i="4"/>
  <c r="A121" i="4"/>
  <c r="R120" i="4"/>
  <c r="A120" i="4"/>
  <c r="R119" i="4"/>
  <c r="A119" i="4"/>
  <c r="R118" i="4"/>
  <c r="A118" i="4"/>
  <c r="R117" i="4"/>
  <c r="A117" i="4"/>
  <c r="R116" i="4"/>
  <c r="A116" i="4"/>
  <c r="R115" i="4"/>
  <c r="A115" i="4"/>
  <c r="R114" i="4"/>
  <c r="A114" i="4"/>
  <c r="R111" i="4"/>
  <c r="A111" i="4"/>
  <c r="R110" i="4"/>
  <c r="A110" i="4"/>
  <c r="R109" i="4"/>
  <c r="A109" i="4"/>
  <c r="R108" i="4"/>
  <c r="A108" i="4"/>
  <c r="R107" i="4"/>
  <c r="A107" i="4"/>
  <c r="R106" i="4"/>
  <c r="A106" i="4"/>
  <c r="R105" i="4"/>
  <c r="A105" i="4"/>
  <c r="R104" i="4"/>
  <c r="A104" i="4"/>
  <c r="R103" i="4"/>
  <c r="A103" i="4"/>
  <c r="R102" i="4"/>
  <c r="A102" i="4"/>
  <c r="R101" i="4"/>
  <c r="A101" i="4"/>
  <c r="R100" i="4"/>
  <c r="A100" i="4"/>
  <c r="R97" i="4"/>
  <c r="A97" i="4"/>
  <c r="R96" i="4"/>
  <c r="A96" i="4"/>
  <c r="R95" i="4"/>
  <c r="A95" i="4"/>
  <c r="R94" i="4"/>
  <c r="A94" i="4"/>
  <c r="R93" i="4"/>
  <c r="A93" i="4"/>
  <c r="R92" i="4"/>
  <c r="A92" i="4"/>
  <c r="R91" i="4"/>
  <c r="A91" i="4"/>
  <c r="R90" i="4"/>
  <c r="A90" i="4"/>
  <c r="R89" i="4"/>
  <c r="A89" i="4"/>
  <c r="R88" i="4"/>
  <c r="A88" i="4"/>
  <c r="R87" i="4"/>
  <c r="A87" i="4"/>
  <c r="R86" i="4"/>
  <c r="A86" i="4"/>
  <c r="R83" i="4"/>
  <c r="A83" i="4"/>
  <c r="R82" i="4"/>
  <c r="A82" i="4"/>
  <c r="R81" i="4"/>
  <c r="A81" i="4"/>
  <c r="R80" i="4"/>
  <c r="A80" i="4"/>
  <c r="R79" i="4"/>
  <c r="A79" i="4"/>
  <c r="R78" i="4"/>
  <c r="A78" i="4"/>
  <c r="R77" i="4"/>
  <c r="A77" i="4"/>
  <c r="R76" i="4"/>
  <c r="A76" i="4"/>
  <c r="R75" i="4"/>
  <c r="A75" i="4"/>
  <c r="R74" i="4"/>
  <c r="A74" i="4"/>
  <c r="R73" i="4"/>
  <c r="A73" i="4"/>
  <c r="R72" i="4"/>
  <c r="A72" i="4"/>
  <c r="R69" i="4"/>
  <c r="A69" i="4"/>
  <c r="R68" i="4"/>
  <c r="A68" i="4"/>
  <c r="R67" i="4"/>
  <c r="A67" i="4"/>
  <c r="R66" i="4"/>
  <c r="A66" i="4"/>
  <c r="R65" i="4"/>
  <c r="A65" i="4"/>
  <c r="R64" i="4"/>
  <c r="A64" i="4"/>
  <c r="R63" i="4"/>
  <c r="A63" i="4"/>
  <c r="R62" i="4"/>
  <c r="A62" i="4"/>
  <c r="R61" i="4"/>
  <c r="A61" i="4"/>
  <c r="R60" i="4"/>
  <c r="A60" i="4"/>
  <c r="R59" i="4"/>
  <c r="A59" i="4"/>
  <c r="R58" i="4"/>
  <c r="A58" i="4"/>
  <c r="R55" i="4"/>
  <c r="A55" i="4"/>
  <c r="R54" i="4"/>
  <c r="A54" i="4"/>
  <c r="R53" i="4"/>
  <c r="A53" i="4"/>
  <c r="R52" i="4"/>
  <c r="A52" i="4"/>
  <c r="R51" i="4"/>
  <c r="A51" i="4"/>
  <c r="R50" i="4"/>
  <c r="A50" i="4"/>
  <c r="R49" i="4"/>
  <c r="A49" i="4"/>
  <c r="R48" i="4"/>
  <c r="A48" i="4"/>
  <c r="R47" i="4"/>
  <c r="A47" i="4"/>
  <c r="R46" i="4"/>
  <c r="A46" i="4"/>
  <c r="R45" i="4"/>
  <c r="A45" i="4"/>
  <c r="R44" i="4"/>
  <c r="A44" i="4"/>
  <c r="R41" i="4"/>
  <c r="A41" i="4"/>
  <c r="R40" i="4"/>
  <c r="A40" i="4"/>
  <c r="R39" i="4"/>
  <c r="A39" i="4"/>
  <c r="R38" i="4"/>
  <c r="A38" i="4"/>
  <c r="R37" i="4"/>
  <c r="A37" i="4"/>
  <c r="R36" i="4"/>
  <c r="A36" i="4"/>
  <c r="R35" i="4"/>
  <c r="A35" i="4"/>
  <c r="R34" i="4"/>
  <c r="A34" i="4"/>
  <c r="R33" i="4"/>
  <c r="A33" i="4"/>
  <c r="R32" i="4"/>
  <c r="A32" i="4"/>
  <c r="R31" i="4"/>
  <c r="A31" i="4"/>
  <c r="R30" i="4"/>
  <c r="A30" i="4"/>
  <c r="R27" i="4"/>
  <c r="A27" i="4"/>
  <c r="R26" i="4"/>
  <c r="A26" i="4"/>
  <c r="R25" i="4"/>
  <c r="A25" i="4"/>
  <c r="R24" i="4"/>
  <c r="A24" i="4"/>
  <c r="R23" i="4"/>
  <c r="A23" i="4"/>
  <c r="R22" i="4"/>
  <c r="A22" i="4"/>
  <c r="R21" i="4"/>
  <c r="A21" i="4"/>
  <c r="R20" i="4"/>
  <c r="A20" i="4"/>
  <c r="R19" i="4"/>
  <c r="A19" i="4"/>
  <c r="R18" i="4"/>
  <c r="A18" i="4"/>
  <c r="R17" i="4"/>
  <c r="A17" i="4"/>
  <c r="R16" i="4"/>
  <c r="A16" i="4"/>
  <c r="R13" i="4"/>
  <c r="A13" i="4"/>
  <c r="R12" i="4"/>
  <c r="A12" i="4"/>
  <c r="R11" i="4"/>
  <c r="A11" i="4"/>
  <c r="R10" i="4"/>
  <c r="A10" i="4"/>
  <c r="R9" i="4"/>
  <c r="A9" i="4"/>
  <c r="R8" i="4"/>
  <c r="A8" i="4"/>
  <c r="R7" i="4"/>
  <c r="A7" i="4"/>
  <c r="R6" i="4"/>
  <c r="A6" i="4"/>
  <c r="R5" i="4"/>
  <c r="A5" i="4"/>
  <c r="R4" i="4"/>
  <c r="A4" i="4"/>
  <c r="R3" i="4"/>
  <c r="A3" i="4"/>
  <c r="R2" i="4"/>
  <c r="A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ão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" xr16:uid="{00000000-0015-0000-FFFF-FFFF01000000}" name="Conexão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" xr16:uid="{00000000-0015-0000-FFFF-FFFF02000000}" name="Conexão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" xr16:uid="{00000000-0015-0000-FFFF-FFFF03000000}" name="Conexão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" xr16:uid="{00000000-0015-0000-FFFF-FFFF04000000}" name="Conexão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" xr16:uid="{00000000-0015-0000-FFFF-FFFF05000000}" name="Conexão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" xr16:uid="{00000000-0015-0000-FFFF-FFFF06000000}" name="Conexão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" xr16:uid="{00000000-0015-0000-FFFF-FFFF07000000}" name="Conexão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" xr16:uid="{00000000-0015-0000-FFFF-FFFF08000000}" name="Conexão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" xr16:uid="{00000000-0015-0000-FFFF-FFFF09000000}" name="Conexão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" xr16:uid="{00000000-0015-0000-FFFF-FFFF0A000000}" name="Conexão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" xr16:uid="{00000000-0015-0000-FFFF-FFFF0B000000}" name="Conexão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" xr16:uid="{00000000-0015-0000-FFFF-FFFF0C000000}" name="Conexão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" xr16:uid="{00000000-0015-0000-FFFF-FFFF0D000000}" name="Conexão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" xr16:uid="{00000000-0015-0000-FFFF-FFFF0E000000}" name="Conexão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" xr16:uid="{00000000-0015-0000-FFFF-FFFF0F000000}" name="Conexão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" xr16:uid="{00000000-0015-0000-FFFF-FFFF10000000}" name="Conexão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" xr16:uid="{00000000-0015-0000-FFFF-FFFF11000000}" name="Conexão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" xr16:uid="{00000000-0015-0000-FFFF-FFFF12000000}" name="Conexão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" xr16:uid="{00000000-0015-0000-FFFF-FFFF13000000}" name="Conexão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" xr16:uid="{00000000-0015-0000-FFFF-FFFF14000000}" name="Conexão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" xr16:uid="{00000000-0015-0000-FFFF-FFFF15000000}" name="Conexão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" xr16:uid="{00000000-0015-0000-FFFF-FFFF16000000}" name="Conexão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" xr16:uid="{00000000-0015-0000-FFFF-FFFF17000000}" name="Conexão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" xr16:uid="{00000000-0015-0000-FFFF-FFFF18000000}" name="Conexão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6" xr16:uid="{00000000-0015-0000-FFFF-FFFF19000000}" name="Conexão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" xr16:uid="{00000000-0015-0000-FFFF-FFFF1A000000}" name="Conexão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8" xr16:uid="{00000000-0015-0000-FFFF-FFFF1B000000}" name="Conexão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</connections>
</file>

<file path=xl/sharedStrings.xml><?xml version="1.0" encoding="utf-8"?>
<sst xmlns="http://schemas.openxmlformats.org/spreadsheetml/2006/main" count="1006" uniqueCount="444">
  <si>
    <t>FORRO DE PVC</t>
  </si>
  <si>
    <t>REVESTIMENTO DE PISOS</t>
  </si>
  <si>
    <t>CONTRAPISO</t>
  </si>
  <si>
    <t>PISO CERAMICO</t>
  </si>
  <si>
    <t>PINTURA EM MADEIRA</t>
  </si>
  <si>
    <t>CAIXAS E COMPLEMENTOS</t>
  </si>
  <si>
    <t>CAIXAS DE GORDURA</t>
  </si>
  <si>
    <t>AGREGADOS</t>
  </si>
  <si>
    <t>IMPERMEABILIZACOES E PROTECOES</t>
  </si>
  <si>
    <t>IMPERMEABILIZACAO COM MANTAS</t>
  </si>
  <si>
    <t>REVESTIMENTOS E ISOLAMENTOS DE PAREDES E TETOS</t>
  </si>
  <si>
    <t>MANUTENCAO / REPAROS - REVESTIMENTOS E ISOLAMENTOS DE PAREDES E TETOS</t>
  </si>
  <si>
    <t>CHAPISCO</t>
  </si>
  <si>
    <t>EMBOCO</t>
  </si>
  <si>
    <t>TUBOS DE PVC - ESGOTO E AGUAS PLUVIAIS</t>
  </si>
  <si>
    <t>PISO EM CONCRETO</t>
  </si>
  <si>
    <t>PINTURAS</t>
  </si>
  <si>
    <t>LAVATORIOS</t>
  </si>
  <si>
    <t>TORNEIRAS E MISTURADORES</t>
  </si>
  <si>
    <t>APARELHOS SANITARIOS</t>
  </si>
  <si>
    <t>SABONETERIAS E PAPELEIRAS</t>
  </si>
  <si>
    <t>REGISTROS E VALVULAS</t>
  </si>
  <si>
    <t>FIOS E CABOS TELEFÔNICOS</t>
  </si>
  <si>
    <t>INSTALACOES PARA GAS - GLP</t>
  </si>
  <si>
    <t>TUBOS DE COBRE</t>
  </si>
  <si>
    <t>CONEXOES DE COBRE</t>
  </si>
  <si>
    <t>INSTALACOES DE PREVENCAO CONTRA INCENDIOS</t>
  </si>
  <si>
    <t>CAIXAS SIFONADAS</t>
  </si>
  <si>
    <t>RALOS</t>
  </si>
  <si>
    <t>CAIXAS DE AREIA</t>
  </si>
  <si>
    <t>EXTINTORES</t>
  </si>
  <si>
    <t>INSTALACOES HIDROSSANITARIAS</t>
  </si>
  <si>
    <t>ENTRADA DE AGUA</t>
  </si>
  <si>
    <t>RESERVATORIOS E COMPLEMENTOS</t>
  </si>
  <si>
    <t>TUBOS DE PVC - AGUA FRIA</t>
  </si>
  <si>
    <t>INTERRUPTORES</t>
  </si>
  <si>
    <t>TOMADAS</t>
  </si>
  <si>
    <t>LUMINARIAS</t>
  </si>
  <si>
    <t>SISTEMAS DE TRATAMENTO DE ESGOTO</t>
  </si>
  <si>
    <t>APARELHOS SANITARIOS, LOUCAS, METAIS E OUTROS</t>
  </si>
  <si>
    <t>BANCADAS</t>
  </si>
  <si>
    <t>ENTRADA DE ENERGIA</t>
  </si>
  <si>
    <t>ELETRODUTOS E CONEXÕES</t>
  </si>
  <si>
    <t>CABOS</t>
  </si>
  <si>
    <t>INSTALACOES DE TELEFONIA E LOGICA</t>
  </si>
  <si>
    <t>CAIXAS</t>
  </si>
  <si>
    <t>QUADROS DE ENERGIA</t>
  </si>
  <si>
    <t>PLANILHA DE SERVIÇOS - CONSTRUÇÃO CIVIL</t>
  </si>
  <si>
    <t>Município:</t>
  </si>
  <si>
    <t xml:space="preserve">SAM  </t>
  </si>
  <si>
    <t>Projeto :</t>
  </si>
  <si>
    <t xml:space="preserve">LOTE nº </t>
  </si>
  <si>
    <t>CÓDIGO</t>
  </si>
  <si>
    <t>DESCRIÇÃO DOS SERVIÇOS</t>
  </si>
  <si>
    <t>UD</t>
  </si>
  <si>
    <t>ORÇAMENTO APROVADO</t>
  </si>
  <si>
    <t>QUANT</t>
  </si>
  <si>
    <t>UNIT</t>
  </si>
  <si>
    <t>( R$ ) - PM
TOTAIS</t>
  </si>
  <si>
    <t>PM
( R$ )</t>
  </si>
  <si>
    <t>BARRACAO DE OBRA</t>
  </si>
  <si>
    <t>ARMADURAS</t>
  </si>
  <si>
    <t>ELEMENTOS DIVERSOS</t>
  </si>
  <si>
    <t>ELEMENTOS ESTRUTURAIS PRÉ-MOLDADOS</t>
  </si>
  <si>
    <t>CINTA, VERGA E CONTRAVERGA</t>
  </si>
  <si>
    <t>ALVENARIA</t>
  </si>
  <si>
    <t>DISJUNTORES</t>
  </si>
  <si>
    <t>UN</t>
  </si>
  <si>
    <t>M2</t>
  </si>
  <si>
    <t>M</t>
  </si>
  <si>
    <t>M3</t>
  </si>
  <si>
    <t>VIDROS E ESPELHOS</t>
  </si>
  <si>
    <t>PORTAS EM ALUMINIO</t>
  </si>
  <si>
    <t>x</t>
  </si>
  <si>
    <t>2.4</t>
  </si>
  <si>
    <t>ESCAVACAO MANUAL</t>
  </si>
  <si>
    <t>ESCAVACAO MECANICA</t>
  </si>
  <si>
    <t>3.8</t>
  </si>
  <si>
    <t>4.1</t>
  </si>
  <si>
    <t>4.2</t>
  </si>
  <si>
    <t>4.4</t>
  </si>
  <si>
    <t>FUNDACOES</t>
  </si>
  <si>
    <t>ESTACA TIPO TUBULAO</t>
  </si>
  <si>
    <t>FORMAS</t>
  </si>
  <si>
    <t>FORMAS PARA SUPERESTRUTURA</t>
  </si>
  <si>
    <t>JANELAS EM ALUMINIO</t>
  </si>
  <si>
    <t>FERRAGENS PARA ESQUADRIAS</t>
  </si>
  <si>
    <t>SISTEMA DE PROTECAO CONTRA DESCARGAS ATMOSFERICAS - SPDA</t>
  </si>
  <si>
    <t>HASTE DE ATERRAMENTO</t>
  </si>
  <si>
    <t>LASTROS</t>
  </si>
  <si>
    <t>CONCRETO SIMPLES</t>
  </si>
  <si>
    <t>PARA RAIOS / TERMINAL AEREO / MASTRO</t>
  </si>
  <si>
    <t>CORDOALHA</t>
  </si>
  <si>
    <t>BLOCO DE CONCRETO VEDACAO</t>
  </si>
  <si>
    <t>ESTRUTURAL PREPARO MECANICO</t>
  </si>
  <si>
    <t>ESTRUTURAL USINADO</t>
  </si>
  <si>
    <t>COBERTURA</t>
  </si>
  <si>
    <t>PORTAS EM MADEIRA</t>
  </si>
  <si>
    <t>73933/2</t>
  </si>
  <si>
    <t>TOTAL GERAL</t>
  </si>
  <si>
    <t>1.1</t>
  </si>
  <si>
    <t>PLACA DE IDENTIFICAÇÃO / LETREIRO</t>
  </si>
  <si>
    <t>1.2</t>
  </si>
  <si>
    <t>2.1</t>
  </si>
  <si>
    <t>4.6</t>
  </si>
  <si>
    <t xml:space="preserve">VENEZIANAS </t>
  </si>
  <si>
    <t>ELETRODUTOS PVC FLEXIVEIS</t>
  </si>
  <si>
    <t>ELETRODUTOS PVC RIGIDOS</t>
  </si>
  <si>
    <t>ISOLAMENTO 0,6/1KV</t>
  </si>
  <si>
    <t>MONOPOLARES</t>
  </si>
  <si>
    <t>BIPOLARES</t>
  </si>
  <si>
    <t>TRIPOLARES</t>
  </si>
  <si>
    <t>SIMPLES</t>
  </si>
  <si>
    <t>CONCRETOS E GRAUTES</t>
  </si>
  <si>
    <t>CONCRETAGENS</t>
  </si>
  <si>
    <t>(COMPOSIÇÃO REPRESENTATIVA) DO SERVIÇO DE ALVENARIA DE VEDAÇÃO DE BLOCOS VAZADOS DE CONCRETO DE 14X19X39CM (ESPESSURA 14CM), PARA EDIFICAÇÃO HABITACIONAL UNIFAMILIAR (CASA) E EDIFICAÇÃO PÚBLICA PADRÃO. AF_12/2014</t>
  </si>
  <si>
    <t>CAIXA D´ÁGUA EM POLIETILENO, 1000 LITROS, COM ACESSÓRIOS</t>
  </si>
  <si>
    <t>INSTALADO EM RAMAL OU SUB-RAMAL DE ÁGUA</t>
  </si>
  <si>
    <t>EM RAMAL OU SUB-RAMAL DE ÁGUA</t>
  </si>
  <si>
    <t>EM RAMAL DE DISTRIBUIÇÃO</t>
  </si>
  <si>
    <t>EM RAMAL DE DESCARGA OU RAMAL DE ESGOTO SANITÁRIO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</si>
  <si>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</si>
  <si>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EXECUÇÃO DE DEPÓSITO EM CANTEIRO DE OBRA EM CHAPA DE MADEIRA COMPENSADA, NÃO INCLUSO MOBILIÁRIO. AF_04/2016</t>
  </si>
  <si>
    <t>REATERRO MECANIZADO</t>
  </si>
  <si>
    <t>4.1.2</t>
  </si>
  <si>
    <t>CONCRETO FCK = 25MPA, TRAÇO 1:2,3:2,7 (CIMENTO/ AREIA MÉDIA/ BRITA 1)  - PREPARO MECÂNICO COM BETONEIRA 400 L. AF_07/2016</t>
  </si>
  <si>
    <t>LANÇAMENTO COM USO DE BOMBA, ADENSAMENTO E ACABAMENTO DE CONCRETO EM ESTRUTURAS. AF_12/2015</t>
  </si>
  <si>
    <t>CONCRETAGEM DE PILARES, FCK = 25 MPA,  COM USO DE BALDES EM EDIFICAÇÃO COM SEÇÃO MÉDIA DE PILARES MENOR OU IGUAL A 0,25 M² - LANÇAMENTO, ADENSAMENTO E ACABAMENTO. AF_12/2015</t>
  </si>
  <si>
    <t>CONCRETAGEM DE VIGAS E LAJES, FCK=20 MPA, PARA LAJES PREMOLDADAS COM USO DE BOMBA EM EDIFICAÇÃO COM ÁREA MÉDIA DE LAJES MENOR OU IGUAL A 20 M² - LANÇAMENTO, ADENSAMENTO E ACABAMENTO. AF_12/2015</t>
  </si>
  <si>
    <t>VERGA MOLDADA IN LOCO COM UTILIZAÇÃO DE BLOCOS CANALETA PARA JANELAS COM MAIS DE 1,5 M DE VÃO. AF_03/2016</t>
  </si>
  <si>
    <t>VERGA MOLDADA IN LOCO COM UTILIZAÇÃO DE BLOCOS CANALETA PARA PORTAS COM ATÉ 1,5 M DE VÃO. AF_03/2016</t>
  </si>
  <si>
    <t>VERGA MOLDADA IN LOCO COM UTILIZAÇÃO DE BLOCOS CANALETA PARA PORTAS COM MAIS DE 1,5 M DE VÃO. AF_03/2016</t>
  </si>
  <si>
    <t>CONTRAVERGA MOLDADA IN LOCO COM UTILIZAÇÃO DE BLOCOS CANALETA PARA VÃOS DE MAIS DE 1,5 M DE COMPRIMENTO. AF_03/2016</t>
  </si>
  <si>
    <t>PORTA DE FERRO, DE ABRIR, TIPO CHAPA LISA, COM GUARNICOES</t>
  </si>
  <si>
    <t>PORTA EM FERRO QUADRICULADO PARA ABRIGO DE MEDIDORES E BOTIJOES, DE ABRIR, COM GUARNICOES</t>
  </si>
  <si>
    <t>ELETRODUTO FLEXÍVEL CORRUGADO, PVC, DN 32 MM (1"), PARA CIRCUITOS TERMINAIS, INSTALADO EM FORRO - FORNECIMENTO E INSTALAÇÃO. AF_12/2015</t>
  </si>
  <si>
    <t>LUVA PARA ELETRODUTO, PVC, ROSCÁVEL, DN 25 MM (3/4"), PARA CIRCUITOS TERMINAIS, INSTALADA EM PAREDE - FORNECIMENTO E INSTALAÇÃO. AF_12/2015</t>
  </si>
  <si>
    <t>LUVA PARA ELETRODUTO, PVC, ROSCÁVEL, DN 32 MM (1"), PARA CIRCUITOS TERMINAIS, INSTALADA EM PAREDE - FORNECIMENTO E INSTALAÇÃO. AF_12/2015</t>
  </si>
  <si>
    <t>CURVA 180 GRAUS PARA ELETRODUTO, PVC, ROSCÁVEL, DN 25 MM (3/4"), PARA CIRCUITOS TERMINAIS, INSTALADA EM LAJE - FORNECIMENTO E INSTALAÇÃO. AF_12/2015</t>
  </si>
  <si>
    <t>CABO DE COBRE FLEXÍVEL ISOLADO, 1,5 MM², ANTI-CHAMA 0,6/1,0 KV, PARA CIRCUITOS TERMINAIS - FORNECIMENTO E INSTALAÇÃO. AF_12/2015</t>
  </si>
  <si>
    <t>CABO DE COBRE FLEXÍVEL ISOLADO, 2,5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</si>
  <si>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</si>
  <si>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DISTRIBUIÇÃO - FORNECIMENTO E INSTALAÇÃO. AF_12/2015</t>
  </si>
  <si>
    <t>CAIXA RETANGULAR 4" X 2" MÉDIA (1,30 M DO PISO), METÁLICA, INSTALADA EM PAREDE - FORNECIMENTO E INSTALAÇÃO. AF_12/2015</t>
  </si>
  <si>
    <t>INTERRUPTOR SIMPLES (1 MÓDULO), 10A/250V, INCLUINDO SUPORTE E PLACA - FORNECIMENTO E INSTALAÇÃO. AF_12/2015</t>
  </si>
  <si>
    <t>INTERRUPTOR SIMPLES (3 MÓDULOS), 10A/250V, INCLUINDO SUPORTE E PLACA - FORNECIMENTO E INSTALAÇÃO. AF_12/2015</t>
  </si>
  <si>
    <t>INTERRUPTOR SIMPLES (1 MÓDULO) COM 1 TOMADA DE EMBUTIR 2P+T 10 A,  INCLUINDO SUPORTE E PLACA - FORNECIMENTO E INSTALAÇÃO. AF_12/2015</t>
  </si>
  <si>
    <t>TOMADA ALTA DE EMBUTIR (1 MÓDULO), 2P+T 10 A, INCLUINDO SUPORTE E PLACA - FORNECIMENTO E INSTALAÇÃO. AF_12/2015</t>
  </si>
  <si>
    <t>TOMADA MÉDIA DE EMBUTIR (1 MÓDULO), 2P+T 20 A, INCLUINDO SUPORTE E PLACA - FORNECIMENTO E INSTALAÇÃO. AF_12/2015</t>
  </si>
  <si>
    <t>HIDRÔMETRO DN 25 (¾ ), 5,0 M³/H FORNECIMENTO E INSTALAÇÃO. AF_11/2016</t>
  </si>
  <si>
    <t>TUBOS E CONEXÕES PARA RESERVATÓRIOS</t>
  </si>
  <si>
    <t>ADAPTADOR CURTO COM BOLSA E ROSCA PARA REGISTRO, PVC, SOLDÁVEL, DN 32 MM X 1 , INSTALADO EM RESERVAÇÃO DE ÁGUA DE EDIFICAÇÃO QUE POSSUA RESERVATÓRIO DE FIBRA/FIBROCIMENTO   FORNECIMENTO E INSTALAÇÃO. AF_06/2016</t>
  </si>
  <si>
    <t>JOELHO 90 GRAUS COM BUCHA DE LATÃO, PVC, SOLDÁVEL, DN  25 MM, X 3/4 INSTALADO EM RESERVAÇÃO DE ÁGUA DE EDIFICAÇÃO QUE POSSUA RESERVATÓRIO DE FIBRA/FIBROCIMENTO   FORNECIMENTO E INSTALAÇÃO. AF_06/2016</t>
  </si>
  <si>
    <t>JOELHO 90 GRAUS, PVC, SOLDÁVEL, DN 32 MM INSTALADO EM RESERVAÇÃO DE ÁGUA DE EDIFICAÇÃO QUE POSSUA RESERVATÓRIO DE FIBRA/FIBROCIMENTO   FORNECIMENTO E INSTALAÇÃO. AF_06/2016</t>
  </si>
  <si>
    <t>ADAPTADOR COM FLANGE E ANEL DE VEDAÇÃO, PVC, SOLDÁVEL, DN  25 MM X 3/4 , INSTALADO EM RESERVAÇÃO DE ÁGUA DE EDIFICAÇÃO QUE POSSUA RESERVATÓRIO DE FIBRA/FIBROCIMENTO   FORNECIMENTO E INSTALAÇÃO. AF_06/2016</t>
  </si>
  <si>
    <t>ADAPTADOR COM FLANGE E ANEL DE VEDAÇÃO, PVC, SOLDÁVEL, DN 32 MM X 1 , INSTALADO EM RESERVAÇÃO DE ÁGUA DE EDIFICAÇÃO QUE POSSUA RESERVATÓRIO DE FIBRA/FIBROCIMENTO   FORNECIMENTO E INSTALAÇÃO. AF_06/2016</t>
  </si>
  <si>
    <t>TUBO, PVC, SOLDÁVEL, DN 25MM, INSTALADO EM RAMAL OU SUB-RAMAL DE ÁGUA - FORNECIMENTO E INSTALAÇÃO. AF_12/2014</t>
  </si>
  <si>
    <t>JOELHO 45 GRAUS, PVC, SOLDÁVEL, DN 32MM, INSTALADO EM RAMAL OU SUB-RAMAL DE ÁGUA - FORNECIMENTO E INSTALAÇÃO. AF_12/2014</t>
  </si>
  <si>
    <t>JOELHO 90 GRAUS, PVC, SOLDÁVEL, DN 25MM, INSTALADO EM RAMAL OU SUB-RAMAL DE ÁGUA - FORNECIMENTO E INSTALAÇÃO. AF_12/2014</t>
  </si>
  <si>
    <t>LUVA, PVC, SOLDÁVEL, DN 25MM, INSTALADO EM RAMAL OU SUB-RAMAL DE ÁGUA - FORNECIMENTO E INSTALAÇÃO. AF_12/2014</t>
  </si>
  <si>
    <t>TÊ DE REDUÇÃO, PVC, SOLDÁVEL, DN 32MM X 25MM, INSTALADO EM RAMAL OU SUB-RAMAL DE ÁGUA - FORNECIMENTO E INSTALAÇÃO. AF_12/2014</t>
  </si>
  <si>
    <t>BUCHA DE REDUÇÃO, PVC, SOLDÁVEL, DN 40MM X 32MM, INSTALADO EM RAMAL OU SUB-RAMAL DE ÁGUA - FORNECIMENTO E INSTALAÇÃO. AF_03/2015</t>
  </si>
  <si>
    <t>ADAPTADOR CURTO COM BOLSA E ROSCA PARA REGISTRO, PVC, SOLDÁVEL, DN 25MM X 3/4, INSTALADO EM RAMAL DE DISTRIBUIÇÃO DE ÁGUA - FORNECIMENTO E INSTALAÇÃO. AF_12/2014</t>
  </si>
  <si>
    <t>JOELHO 90 GRAUS, PVC, SOLDÁVEL, DN 25MM, INSTALADO EM RAMAL DE DISTRIBUIÇÃO DE ÁGUA - FORNECIMENTO E INSTALAÇÃO. AF_12/2014</t>
  </si>
  <si>
    <t>LUVA, PVC, SOLDÁVEL, DN 25MM, INSTALADO EM RAMAL DE DISTRIBUIÇÃO DE ÁGUA - FORNECIMENTO E INSTALAÇÃO. AF_12/2014</t>
  </si>
  <si>
    <t>TE, PVC, SOLDÁVEL, DN 25MM, INSTALADO EM RAMAL DE DISTRIBUIÇÃO DE ÁGUA - FORNECIMENTO E INSTALAÇÃO. AF_12/2014</t>
  </si>
  <si>
    <t>TUBOS DE PVC - EM RESERVATÓRIOS DE ÁGUA</t>
  </si>
  <si>
    <t>TUBO, PVC, SOLDÁVEL, DN  25 MM, INSTALADO EM RESERVAÇÃO DE ÁGUA DE EDIFICAÇÃO QUE POSSUA RESERVATÓRIO DE FIBRA/FIBROCIMENTO   FORNECIMENTO E INSTALAÇÃO. AF_06/2016</t>
  </si>
  <si>
    <t>TUBO, PVC, SOLDÁVEL, DN 32 MM, INSTALADO EM RESERVAÇÃO DE ÁGUA DE EDIFICAÇÃO QUE POSSUA RESERVATÓRIO DE FIBRA/FIBROCIMENTO   FORNECIMENTO E INSTALAÇÃO. AF_06/2016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</si>
  <si>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</si>
  <si>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</si>
  <si>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75 MM, FORNECIDO E INSTALADO EM RAMAL DE DESCARGA OU RAMAL DE ESGOTO SANITÁRIO. AF_12/2014</t>
  </si>
  <si>
    <t>TUBO PVC, SERIE NORMAL, ESGOTO PREDIAL, DN 100 MM, FORNECIDO E INSTALADO EM RAMAL DE DESCARGA OU RAMAL DE ESGOTO SANITÁRIO. AF_12/2014</t>
  </si>
  <si>
    <t>TUBO PVC, SERIE NORMAL, ESGOTO PREDIAL, DN 150 MM, FORNECIDO E INSTALADO EM SUBCOLETOR AÉREO DE ESGOTO SANITÁRIO. AF_12/2014</t>
  </si>
  <si>
    <t>JOELHO 45 GRAUS, PVC, SERIE NORMAL, ESGOTO PREDIAL, DN 40 MM, JUNTA SOLDÁVEL, FORNECIDO E INSTALADO EM RAMAL DE DESCARGA OU RAMAL DE ESGOTO SANITÁRIO. AF_12/2014</t>
  </si>
  <si>
    <t>JOELHO 45 GRAUS, PVC, SERIE NORMAL, ESGOTO PREDIAL, DN 50 MM, JUNTA ELÁSTICA,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</si>
  <si>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</si>
  <si>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JOELHO 90 GRAUS, PVC, SERIE NORMAL, ESGOTO PREDIAL, DN 50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</si>
  <si>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</si>
  <si>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CURVA CURTA 90 GRAUS, PVC, SERIE NORMAL, ESGOTO PREDIAL, DN 40 MM, JUNTA SOLDÁVEL, FORNECIDO E INSTALADO EM RAMAL DE DESCARGA OU RAMAL DE ESGOTO SANITÁRIO. AF_12/2014</t>
  </si>
  <si>
    <t>CURVA CURTA 90 GRAUS, PVC, SERIE NORMAL, ESGOTO PREDIAL, DN 50 MM, JUNTA ELÁSTICA, FORNECIDO E INSTALADO EM RAMAL DE DESCARGA OU RAMAL DE ESGOTO SANITÁRIO. AF_12/2014</t>
  </si>
  <si>
    <t>CURVA CURTA 90 GRAUS, PVC, SERIE NORMAL, ESGOTO PREDIAL, DN 100 MM, JUNTA ELÁSTICA, FORNECIDO E INSTALADO EM RAMAL DE DESCARGA OU RAMAL DE ESGOTO SANITÁRIO. AF_12/2014</t>
  </si>
  <si>
    <t>CURVA LONGA 90 GRAUS, PVC, SERIE NORMAL, ESGOTO PREDIAL, DN 50 MM, JUNTA ELÁSTICA, FORNECIDO E INSTALADO EM RAMAL DE DESCARGA OU RAMAL DE ESGOTO SANITÁRIO. AF_12/2014</t>
  </si>
  <si>
    <t>LUVA SIMPLES, PVC, SERIE NORMAL, ESGOTO PREDIAL, DN 50 MM, JUNTA ELÁSTICA, FORNECIDO E INSTALADO EM RAMAL DE DESCARGA OU RAMAL DE ESGOTO SANITÁRIO. AF_12/2014</t>
  </si>
  <si>
    <t>LUVA SIMPLES, PVC, SERIE NORMAL, ESGOTO PREDIAL, DN 100 MM, JUNTA ELÁSTICA, FORNECIDO E INSTALADO EM RAMAL DE DESCARGA OU RAMAL DE ESGOTO SANITÁRIO. AF_12/2014</t>
  </si>
  <si>
    <t>JUNÇÃO SIMPLES, PVC, SERIE NORMAL, ESGOTO PREDIAL, DN 100 X 100 MM, JUNTA ELÁSTICA, FORNECIDO E INSTALADO EM RAMAL DE DESCARGA OU RAMAL DE ESGOTO SANITÁRIO. AF_12/2014</t>
  </si>
  <si>
    <t>REGISTRO DE ESFERA, PVC, ROSCÁVEL, 3/4", FORNECIDO E INSTALADO EM RAMAL DE ÁGUA. AF_03/2015</t>
  </si>
  <si>
    <t>REGISTRO DE GAVETA BRUTO, LATÃO, ROSCÁVEL, 1, COM ACABAMENTO E CANOPLA CROMADOS, INSTALADO EM RESERVAÇÃO DE ÁGUA DE EDIFICAÇÃO QUE POSSUA RESERVATÓRIO DE FIBRA/FIBROCIMENTO  FORNECIMENTO E INSTALAÇÃO. AF_06/2016</t>
  </si>
  <si>
    <t>REGISTRO DE GAVETA BRUTO, LATÃO, ROSCÁVEL, 3/4", COM ACABAMENTO E CANOPLA CROMADOS. FORNECIDO E INSTALADO EM RAMAL DE ÁGUA. AF_12/2014</t>
  </si>
  <si>
    <t>REGISTRO DE PRESSÃO BRUTO, LATÃO, ROSCÁVEL, 3/4", COM ACABAMENTO E CANOPLA CROMADOS. FORNECIDO E INSTALADO EM RAMAL DE ÁGUA. AF_12/2014</t>
  </si>
  <si>
    <t>CAIXA SIFONADA, PVC, DN 100 X 100 X 50 MM, JUNTA ELÁSTICA, FORNECIDA E INSTALADA EM RAMAL DE DESCARGA OU EM RAMAL DE ESGOTO SANITÁRIO. AF_12/2014</t>
  </si>
  <si>
    <t>RALO SIFONADO, PVC, DN 100 X 40 MM, JUNTA SOLDÁVEL, FORNECIDO E INSTALADO EM RAMAL DE DESCARGA OU EM RAMAL DE ESGOTO SANITÁRIO. AF_12/2014</t>
  </si>
  <si>
    <t>CHAPISCO APLICADO EM ALVENARIAS E ESTRUTURAS DE CONCRETO INTERNAS, COM COLHER DE PEDREIRO.  ARGAMASSA TRAÇO 1:3 COM PREPARO MANUAL. AF_06/2014</t>
  </si>
  <si>
    <t>CERAMICAS - PADRÃO POPULAR</t>
  </si>
  <si>
    <t>(COMPOSIÇÃO REPRESENTATIVA) DO SERVIÇO DE CONTRAPISO EM ARGAMASSA TRAÇO 1:4 (CIM E AREIA), EM BETONEIRA 400 L, ESPESSURA 3 CM ÁREAS SECAS E 3 CM ÁREAS MOLHADAS, PARA EDIFICAÇÃO HABITACIONAL UNIFAMILIAR (CASA) E EDIFICAÇÃO PÚBLICA PADRÃO. AF_11/2014</t>
  </si>
  <si>
    <t>EXECUÇÃO DE PASSEIO (CALÇADA) OU PISO DE CONCRETO COM CONCRETO MOLDADO IN LOCO, FEITO EM OBRA, ACABAMENTO CONVENCIONAL, NÃO ARMADO. AF_07/2016</t>
  </si>
  <si>
    <t>ORÍGEM</t>
  </si>
  <si>
    <t>SERVIÇOS PRELIMINARES E ADMINISTRAÇÃO DA OBRA</t>
  </si>
  <si>
    <t>2</t>
  </si>
  <si>
    <t>MOVIMENTO DE TERRA, DRENAGEM E ÁGUAS PLUVIAIS</t>
  </si>
  <si>
    <t>3</t>
  </si>
  <si>
    <t>4</t>
  </si>
  <si>
    <t>ESTRUTURAS</t>
  </si>
  <si>
    <t>4.2.3</t>
  </si>
  <si>
    <t>4,3</t>
  </si>
  <si>
    <t>4.3.3</t>
  </si>
  <si>
    <t>4.3.4</t>
  </si>
  <si>
    <t>4.3.4.1</t>
  </si>
  <si>
    <t>4.4.2</t>
  </si>
  <si>
    <t>4.6.2</t>
  </si>
  <si>
    <t>4.6.2.1</t>
  </si>
  <si>
    <t>SERVIÇOS EXTRAS - ESTRUTURAS</t>
  </si>
  <si>
    <t>5</t>
  </si>
  <si>
    <t>ALVENARIA, DIVISÓRIAS, MUROS E FECHOS</t>
  </si>
  <si>
    <t>5.1</t>
  </si>
  <si>
    <t>SERVIÇOS EXTRAS - ALVENARIA, DIVISÓRIAS, MUROS E FECHOS</t>
  </si>
  <si>
    <t>6</t>
  </si>
  <si>
    <t>7</t>
  </si>
  <si>
    <t>ESQUADRIAS, ACESSORIOS, VIDROS E ESPELHOS</t>
  </si>
  <si>
    <t>7.1</t>
  </si>
  <si>
    <t>SERVIÇOS EXTRAS - ESQUADRIAS, ACESSORIOS, VIDROS E ESPELHOS</t>
  </si>
  <si>
    <t>8</t>
  </si>
  <si>
    <t>8.2</t>
  </si>
  <si>
    <t>8.3</t>
  </si>
  <si>
    <t>8.4</t>
  </si>
  <si>
    <t>INSTALACOES ELETRICAS, TELEFONIA, SISTEMAS DE PROTEÇÃO E VENTILAÇÃO</t>
  </si>
  <si>
    <t>INSTALAÇÕES ELÉTICAS</t>
  </si>
  <si>
    <t>8.2.2</t>
  </si>
  <si>
    <t>8.2.3</t>
  </si>
  <si>
    <t>8.2.3.1</t>
  </si>
  <si>
    <t>8.2.3.2</t>
  </si>
  <si>
    <t>8.2.5</t>
  </si>
  <si>
    <t>8.2.5.2</t>
  </si>
  <si>
    <t>8.2.8</t>
  </si>
  <si>
    <t>8.2.9</t>
  </si>
  <si>
    <t>8.2.11</t>
  </si>
  <si>
    <t>8.2.11.1</t>
  </si>
  <si>
    <t>8.2.11.2</t>
  </si>
  <si>
    <t>8.2.11.3</t>
  </si>
  <si>
    <t>8.2.12</t>
  </si>
  <si>
    <t>8.2.12.1</t>
  </si>
  <si>
    <t>8.2.13</t>
  </si>
  <si>
    <t>8.2.18</t>
  </si>
  <si>
    <t>8.3.2</t>
  </si>
  <si>
    <t>8.3.3</t>
  </si>
  <si>
    <t>8.3.4</t>
  </si>
  <si>
    <t>8.4.4</t>
  </si>
  <si>
    <t>SERVIÇOS EXTRAS - INSTALACOES ELETRICAS, TELEFONIA, SISTEMAS DE PROTEÇÃO E VENTILAÇÃO</t>
  </si>
  <si>
    <t>9</t>
  </si>
  <si>
    <t>9.1</t>
  </si>
  <si>
    <t>9.2</t>
  </si>
  <si>
    <t>9.3</t>
  </si>
  <si>
    <t>9.4</t>
  </si>
  <si>
    <t>9.1.4</t>
  </si>
  <si>
    <t>9.1.5</t>
  </si>
  <si>
    <t>INSTALACOES HIDROSANITÁRIAS, GAS-GLP, PREVENÇÃO CONTRA INCÊNDIO E APRARELHOS SANITÁRIOS</t>
  </si>
  <si>
    <t>9.2.10</t>
  </si>
  <si>
    <t>9.3.1</t>
  </si>
  <si>
    <t>9.3.12</t>
  </si>
  <si>
    <t>9.3.14</t>
  </si>
  <si>
    <t>9.3.15</t>
  </si>
  <si>
    <t>9.3.16</t>
  </si>
  <si>
    <t>9.3.16.1</t>
  </si>
  <si>
    <t>9.3.18</t>
  </si>
  <si>
    <t>9.3.19</t>
  </si>
  <si>
    <t>9.3.23</t>
  </si>
  <si>
    <t>9.3.24</t>
  </si>
  <si>
    <t>9.3.26</t>
  </si>
  <si>
    <t>9.3.33</t>
  </si>
  <si>
    <t>9.4.2</t>
  </si>
  <si>
    <t>9.4.5</t>
  </si>
  <si>
    <t>9.4.6</t>
  </si>
  <si>
    <t>9.4.8</t>
  </si>
  <si>
    <t>9.4.9</t>
  </si>
  <si>
    <t>9.4.10</t>
  </si>
  <si>
    <t>SERVIÇOS EXTRAS - INSTALACOES HIDROSANITÁRIAS, GAS-GLP, PREVENÇÃO CONTRA INCÊNDIO E APRARELHOS SANITÁRIOS</t>
  </si>
  <si>
    <t>MOVIMENTO DE TERRA</t>
  </si>
  <si>
    <t>2.1.1</t>
  </si>
  <si>
    <t>2.1.2</t>
  </si>
  <si>
    <t>2.1.6</t>
  </si>
  <si>
    <t>2.4.4</t>
  </si>
  <si>
    <t>2.4.6</t>
  </si>
  <si>
    <t xml:space="preserve">2.4.7 </t>
  </si>
  <si>
    <t>2.4.8</t>
  </si>
  <si>
    <t>REVESTIMENTOS, IMPERMEABILIZACÕES, PINTURAS E ARGAMASSAS</t>
  </si>
  <si>
    <t>10</t>
  </si>
  <si>
    <t>10.1</t>
  </si>
  <si>
    <t>10.1.1</t>
  </si>
  <si>
    <t>10.1.2</t>
  </si>
  <si>
    <t>10.1.3</t>
  </si>
  <si>
    <t>10.1.10</t>
  </si>
  <si>
    <t>10.1.16</t>
  </si>
  <si>
    <t>10.2</t>
  </si>
  <si>
    <t>10.2.4</t>
  </si>
  <si>
    <t>10.3</t>
  </si>
  <si>
    <t>10.3.2</t>
  </si>
  <si>
    <t>10.3.6</t>
  </si>
  <si>
    <t>10.3.12</t>
  </si>
  <si>
    <t>10.4</t>
  </si>
  <si>
    <t>10.4.8</t>
  </si>
  <si>
    <t>SERVIÇOS EXTRAS - REVESTIMENTOS, IMPERMEABILIZACÕES, PINTURAS E ARGAMASSAS</t>
  </si>
  <si>
    <t>PAVIMENTACAO E CALCAMENTO, PAISAGISMO E EQUIPAMENTOS EXTERNOS</t>
  </si>
  <si>
    <t>11</t>
  </si>
  <si>
    <t>12</t>
  </si>
  <si>
    <t>DIVERSOS (LIMPEZA,ENSAIOS TECNOLÓGICOS, EQUIPAMENTOS)</t>
  </si>
  <si>
    <t>ADM</t>
  </si>
  <si>
    <t>PRELIM</t>
  </si>
  <si>
    <t>MOV TERR</t>
  </si>
  <si>
    <t>TRANSP</t>
  </si>
  <si>
    <t>DRE</t>
  </si>
  <si>
    <t>CONTENSÕES</t>
  </si>
  <si>
    <t>C</t>
  </si>
  <si>
    <t>CONCRETOS</t>
  </si>
  <si>
    <t>LAJES</t>
  </si>
  <si>
    <t>ELEMENTOS VAZADOS</t>
  </si>
  <si>
    <t>DIVISÓRIAS E PAREDES</t>
  </si>
  <si>
    <t>MUROS E FSCHOS</t>
  </si>
  <si>
    <t>ESQUADRIAS E ACESSÓRIOS</t>
  </si>
  <si>
    <t>SERVIÇOS PRELIMINARES</t>
  </si>
  <si>
    <t>ADMINISTRACAO E CANTEIRO DE OBRAS</t>
  </si>
  <si>
    <t>1.2.2</t>
  </si>
  <si>
    <t>1.2.3</t>
  </si>
  <si>
    <t>5.1.4</t>
  </si>
  <si>
    <t>ESQUADRIAS E ACESSORIOS</t>
  </si>
  <si>
    <t>7.1.3</t>
  </si>
  <si>
    <t>7.1.3.8</t>
  </si>
  <si>
    <t>7.1.6</t>
  </si>
  <si>
    <t>7.1.11</t>
  </si>
  <si>
    <t>7.1.13</t>
  </si>
  <si>
    <t>X</t>
  </si>
  <si>
    <t>INSTAL. ELETRICAS, TELEFONIA, SISTEMAS DE PROTEÇÃO E VENTILAÇÃO</t>
  </si>
  <si>
    <t>INSTAL. HIDROSANITÁRIAS, GAS-GLP, INCÊNDIO E APRARELHOS</t>
  </si>
  <si>
    <t>N</t>
  </si>
  <si>
    <t>INSTAL. HIDROSANITÁRIAS, GAS-GLP, INCÊNDIO E APARELHOS</t>
  </si>
  <si>
    <t>REVESTIMENTOS DE PAREDES E PISOS, IMPERMEABILIZACÕES, PINTURAS E ARGAMASSAS</t>
  </si>
  <si>
    <t>30.107.000055.SER</t>
  </si>
  <si>
    <t>Caixa de inspeção em alvenaria, 1/2 tijolo comum, 0,6 x 0,6 x 0,6 m, revestido internamente com argamassa de cimento e areia inclusive tampa</t>
  </si>
  <si>
    <t>LASTRO COM MATERIAL GRANULAR, APLICAÇÃO EM BLOCOS DE COROAMENTO, ESPESSURA DE *5 CM*. AF_08/2017</t>
  </si>
  <si>
    <t>FABRICAÇÃO, MONTAGEM E DESMONTAGEM DE FÔRMA PARA VIGA BALDRAME, EM MADEIRA SERRADA, E=25 MM, 4 UTILIZAÇÕES. AF_06/2017</t>
  </si>
  <si>
    <t>ARMAÇÃO DE BLOCO, VIGA BALDRAME E SAPATA UTILIZANDO AÇO CA-60 DE 5 MM - MONTAGEM. AF_06/2017</t>
  </si>
  <si>
    <t>ARMACAO CA-50 e CA-60</t>
  </si>
  <si>
    <t>ARMAÇÃO DE BLOCO, VIGA BALDRAME OU SAPATA UTILIZANDO AÇO CA-50 DE 8 MM - MONTAGEM. AF_06/2017</t>
  </si>
  <si>
    <t>ARMAÇÃO DE BLOCO, VIGA BALDRAME OU SAPATA UTILIZANDO AÇO CA-50 DE 10 MM - MONTAGEM. AF_06/2017</t>
  </si>
  <si>
    <t>IMPERMEABILIZAÇÃO DE SUPERFÍCIE COM EMULSÃO ASFÁLTICA, 2 DEMÃOS AF_06/2018</t>
  </si>
  <si>
    <t>CURVA 135 GRAUS PARA ELETRODUTO, PVC, ROSCÁVEL, DN 25 MM (3/4), PARA CIRCUITOS TERMINAIS, INSTALADA EM PAREDE - FORNECIMENTO E INSTALAÇÃO. AF_12/2015</t>
  </si>
  <si>
    <t>CORDOALHA DE COBRE NU 35 MM², NÃO ENTERRADA, COM ISOLADOR - FORNECIMENTO E INSTALAÇÃO. AF_12/2017</t>
  </si>
  <si>
    <t>CORDOALHA DE COBRE NU 50 MM², ENTERRADA, SEM ISOLADOR - FORNECIMENTO E INSTALAÇÃO. AF_12/2017</t>
  </si>
  <si>
    <t>HASTE DE ATERRAMENTO 5/8  PARA SPDA - FORNECIMENTO E INSTALAÇÃO. AF_12/2017</t>
  </si>
  <si>
    <t>BASE METÁLICA PARA MASTRO 1 ½  PARA SPDA - FORNECIMENTO E INSTALAÇÃO. AF_12/2017</t>
  </si>
  <si>
    <t>MASTRO 1 ½  PARA SPDA - FORNECIMENTO E INSTALAÇÃO. AF_12/2017</t>
  </si>
  <si>
    <t>CAPTOR TIPO FRANKLIN PARA SPDA - FORNECIMENTO E INSTALAÇÃO. AF_12/2017</t>
  </si>
  <si>
    <t>ESCAVAÇÃO MANUAL PARA BLOCO DE COROAMENTO OU SAPATA, SEM PREVISÃO DE FÔRMA. AF_06/2017</t>
  </si>
  <si>
    <t>ESCAVAÇÃO MANUAL DE VALA PARA VIGA BALDRAME, COM PREVISÃO DE FÔRMA. AF_06/2017</t>
  </si>
  <si>
    <t>16.105.000035.SER</t>
  </si>
  <si>
    <t>MANUTENCAO / REPAROS - PONTO DE ÁGUA</t>
  </si>
  <si>
    <t>FORRO EM RÉGUAS DE PVC, FRISADO, PARA AMBIENTES COMERCIAIS, INCLUSIVE ESTRUTURA DE FIXAÇÃO. AF_05/2017_P</t>
  </si>
  <si>
    <t>TUBO EM COBRE RÍGIDO, DN 22 MM, CLASSE E, SEM ISOLAMENTO, INSTALADO EM RAMAL DE DISTRIBUIÇÃO  FORNECIMENTO E INSTALAÇÃO. AF_12/2015</t>
  </si>
  <si>
    <t>KIT CAVALETE PARA MEDIÇÃO DE ÁGUA - ENTRADA PRINCIPAL, EM PVC SOLDÁVEL DN 25 (¾")   FORNECIMENTO E INSTALAÇÃO (EXCLUSIVE HIDRÔMETRO). AF_11/2016</t>
  </si>
  <si>
    <t>SINAPI</t>
  </si>
  <si>
    <t>REATERRO MANUAL DE VALAS COM COMPACTAÇÃO MECANIZADA. AF_04/2016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</si>
  <si>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</si>
  <si>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8,0 MM - MONTAGEM. AF_12/2015</t>
  </si>
  <si>
    <t>ARMAÇÃO DE PILAR OU VIGA DE UMA ESTRUTURA CONVENCIONAL DE CONCRETO ARMADO EM UMA EDIFICAÇÃO TÉRREA OU SOBRADO UTILIZANDO AÇO CA-50 DE 10,0 MM - MONTAGEM. AF_12/2015</t>
  </si>
  <si>
    <t>ELETRODUTO RÍGIDO SOLDÁVEL, PVC, DN 25 MM (3/4), APARENTE, INSTALADO EM PAREDE - FORNECIMENTO E INSTALAÇÃO. AF_11/2016_P</t>
  </si>
  <si>
    <t>ELETRODUTO RÍGIDO SOLDÁVEL, PVC, DN 32 MM (1), APARENTE, INSTALADO EM PAREDE - FORNECIMENTO E INSTALAÇÃO. AF_11/2016_P</t>
  </si>
  <si>
    <t>COTOVELO EM COBRE, DN 22 MM, 90 GRAUS, SEM ANEL DE SOLDA, INSTALADO EM RAMAL DE DISTRIBUIÇÃO  FORNECIMENTO E INSTALAÇÃO. AF_12/2015</t>
  </si>
  <si>
    <t>REVESTIMENTO CERÂMICO PARA PAREDES INTERNAS COM PLACAS TIPO ESMALTADA PADRÃO POPULAR DE DIMENSÕES 20X20 CM, ARGAMASSA TIPO AC I, APLICADAS EM AMBIENTES DE ÁREA MAIOR QUE 5 M2 NA ALTURA INTEIRA DAS PAREDES. AF_06/2014</t>
  </si>
  <si>
    <t>Entrada de energia em poste próprio da edificação com potência instalada de 25 a 30 KW</t>
  </si>
  <si>
    <t>PORTA CADEADO ZINCADO OXIDADO PRETO COM CADEADO DE AÇO INOX, LARGURA DE *50* MM. AF_12/2019</t>
  </si>
  <si>
    <t>KIT DE PORTA DE MADEIRA PARA VERNIZ, SEMI-OCA (LEVE OU MÉDIA), PADRÃO POPULAR, 90X210CM, ESPESSURA DE 3CM, ITENS INCLUSOS: DOBRADIÇAS, MONTAGEM E INSTALAÇÃO DE BATENTE, FECHADURA COM EXECUÇÃO DO FURO - FORNECIMENTO E INSTALAÇÃO. AF_12/2019</t>
  </si>
  <si>
    <t>PORTA EM ALUMÍNIO DE ABRIR TIPO VENEZIANA COM GUARNIÇÃO, FIXAÇÃO COM PARAFUSOS - FORNECIMENTO E INSTALAÇÃO. AF_12/2019</t>
  </si>
  <si>
    <t>JANELA DE ALUMÍNIO DE CORRER COM 4 FOLHAS PARA VIDROS, COM VIDROS, BATENTE, ACABAMENTO COM ACETATO OU BRILHANTE E FERRAGENS. EXCLUSIVE ALIZAR E CONTRAMARCO. FORNECIMENTO E INSTALAÇÃO. AF_12/2019</t>
  </si>
  <si>
    <t>FECHADURA DE EMBUTIR COM CILINDRO, EXTERNA, COMPLETA, ACABAMENTO PADRÃO POPULAR, INCLUSO EXECUÇÃO DE FURO - FORNECIMENTO E INSTALAÇÃO. AF_12/2019</t>
  </si>
  <si>
    <t>CABO ELETRÔNICO CATEGORIA 6, INSTALADO EM EDIFICAÇÃO INSTITUCIONAL - FORNECIMENTO E INSTALAÇÃO. AF_11/2019</t>
  </si>
  <si>
    <t>TOMADA DE REDE RJ45 - FORNECIMENTO E INSTALAÇÃO. AF_11/2019</t>
  </si>
  <si>
    <t>TOMADA PARA TELEFONE RJ11 - FORNECIMENTO E INSTALAÇÃO. AF_11/2019</t>
  </si>
  <si>
    <t>LUMINÁRIA DE EMERGÊNCIA, COM 30 LÂMPADAS LED DE 2 W, SEM REATOR - FORNECIMENTO E INSTALAÇÃO. AF_02/2020</t>
  </si>
  <si>
    <t>LUMINÁRIA TIPO CALHA, DE SOBREPOR, COM 1 LÂMPADA TUBULAR FLUORESCENTE DE 18 W, COM REATOR DE PARTIDA RÁPIDA - FORNECIMENTO E INSTALAÇÃO. AF_02/2020</t>
  </si>
  <si>
    <t>LUMINÁRIA TIPO CALHA, DE SOBREPOR, COM 1 LÂMPADA TUBULAR FLUORESCENTE DE 36 W, COM REATOR DE PARTIDA RÁPIDA - FORNECIMENTO E INSTALAÇÃO. AF_02/2020</t>
  </si>
  <si>
    <t>LUMINÁRIA TIPO CALHA, DE SOBREPOR, COM 2 LÂMPADAS TUBULARES FLUORESCENTES DE 36 W, COM REATOR DE PARTIDA RÁPIDA - FORNECIMENTO E INSTALAÇÃO. AF_02/2020</t>
  </si>
  <si>
    <t>SUPORTE PARA ELETROCALHA LISA OU PERFURADA EM AÇO GALVANIZADO, LARGURA 200 OU 400 MM E ALTURA 50 MM, ESPAÇADO A CADA 1,5 M, EM PERFILADO DE SEÇÃO 38X76 MM, POR METRO DE ELETRECOLHA FIXADA. AF_07/2017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</si>
  <si>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</si>
  <si>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>LAVATÓRIO LOUÇA BRANCA SUSPENSO, 29,5 X 39CM OU EQUIVALENTE, PADRÃO POPULAR - FORNECIMENTO E INSTALAÇÃO. AF_01/2020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</si>
  <si>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</si>
  <si>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>TORNEIRA CROMADA 1/2 OU 3/4 PARA TANQUE, PADRÃO POPULAR - FORNECIMENTO E INSTALAÇÃO. AF_01/2020</t>
  </si>
  <si>
    <t>VASO SANITÁRIO SIFONADO COM CAIXA ACOPLADA LOUÇA BRANCA - FORNECIMENTO E INSTALAÇÃO. AF_01/2020</t>
  </si>
  <si>
    <t>VASO SANITARIO SIFONADO CONVENCIONAL PARA PCD SEM FURO FRONTAL COM LOUÇA BRANCA SEM ASSENTO, INCLUSO CONJUNTO DE LIGAÇÃO PARA BACIA SANITÁRIA AJUSTÁVEL - FORNECIMENTO E INSTALAÇÃO. AF_01/2020</t>
  </si>
  <si>
    <t>PAPELEIRA DE PAREDE EM METAL CROMADO SEM TAMPA, INCLUSO FIXAÇÃO. AF_01/2020</t>
  </si>
  <si>
    <t>SABONETEIRA PLASTICA TIPO DISPENSER PARA SABONETE LIQUIDO COM RESERVATORIO 800 A 1500 ML, INCLUSO FIXAÇÃO. AF_01/2020</t>
  </si>
  <si>
    <t>ESTACA BROCA DE CONCRETO, DIÂMETRO DE 20CM, ESCAVAÇÃO MANUAL COM TRADO CONCHA, COM ARMADURA DE ARRANQUE. AF_05/2020</t>
  </si>
  <si>
    <t>ASSENTO SANITÁRIO CONVENCIONAL - FORNECIMENTO E INSTALACAO. AF_01/2020</t>
  </si>
  <si>
    <t>CHUVEIRO ELÉTRICO COMUM CORPO PLÁSTICO, TIPO DUCHA  FORNECIMENTO E INSTALAÇÃO. AF_01/2020</t>
  </si>
  <si>
    <t>BARRA DE APOIO LATERAL ARTICULADA, COM TRAVA, EM ACO INOX POLIDO, FIXADA NA PAREDE - FORNECIMENTO E INSTALAÇÃO. AF_01/2020</t>
  </si>
  <si>
    <t>BARRA DE APOIO RETA, EM ACO INOX POLIDO, COMPRIMENTO 70 CM,  FIXADA NA PAREDE - FORNECIMENTO E INSTALAÇÃO. AF_01/2020</t>
  </si>
  <si>
    <t>BARRA DE APOIO RETA, EM ACO INOX POLIDO, COMPRIMENTO 80 CM,  FIXADA NA PAREDE - FORNECIMENTO E INSTALAÇÃO. AF_01/2020</t>
  </si>
  <si>
    <t>PUXADOR PARA PCD, FIXADO NA PORTA - FORNECIMENTO E INSTALAÇÃO. AF_01/2020</t>
  </si>
  <si>
    <t>PINTURA COM TINTA ALQUÍDICA DE FUNDO E ACABAMENTO (ESMALTE SINTÉTICO GRAFITE) PULVERIZADA SOBRE SUPERFÍCIES METÁLICAS (EXCETO PERFIL) EXECUTADO EM OBRA (POR DEMÃO). AF_01/2020</t>
  </si>
  <si>
    <t>74209/1</t>
  </si>
  <si>
    <t>PLACA DE OBRA 4,00 X 2,00 M, EM CHAPA DE ACO GALVANIZADO, INCLUSIVE ARMAÇÃO EM MADEIRA E PONTALETES</t>
  </si>
  <si>
    <t>PINI 09/2020</t>
  </si>
  <si>
    <t>SINAPI 12/19</t>
  </si>
  <si>
    <t>SINAPI 12/16</t>
  </si>
  <si>
    <t>MONTAGEM E DESMONTAGEM DE FÔRMA DE PILARES RETANGULARES E ESTRUTURAS SIMILARES, PÉ-DIREITO SIMPLES, EM CHAPA DE MADEIRA COMPENSADA RESINADA, 4 UTILIZAÇÕES. AF_09/2020</t>
  </si>
  <si>
    <t>DISJUNTOR MONOPOLAR TIPO DIN, CORRENTE NOMINAL DE 10A - FORNECIMENTO E INSTALAÇÃO. AF_10/2020</t>
  </si>
  <si>
    <t>DISJUNTOR MONOPOLAR TIPO DIN, CORRENTE NOMINAL DE 16A - FORNECIMENTO E INSTALAÇÃO. AF_10/2020</t>
  </si>
  <si>
    <t>DISJUNTOR MONOPOLAR TIPO DIN, CORRENTE NOMINAL DE 20A - FORNECIMENTO E INSTALAÇÃO. AF_10/2020</t>
  </si>
  <si>
    <t>DISJUNTOR BIPOLAR TIPO DIN, CORRENTE NOMINAL DE 20A - FORNECIMENTO E INSTALAÇÃO. AF_10/2020</t>
  </si>
  <si>
    <t>DISJUNTOR BIPOLAR TIPO DIN, CORRENTE NOMINAL DE 32A - FORNECIMENTO E INSTALAÇÃO. AF_10/2020</t>
  </si>
  <si>
    <t>DISJUNTOR TRIPOLAR TIPO DIN, CORRENTE NOMINAL DE 20A - FORNECIMENTO E INSTALAÇÃO. AF_10/2020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</si>
  <si>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</si>
  <si>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QUADRO DE DISTRIBUIÇÃO DE ENERGIA EM CHAPA DE AÇO GALVANIZADO, DE EMBUTIR, COM BARRAMENTO TRIFÁSICO, PARA 40 DISJUNTORES DIN 100A - FORNECIMENTO E INSTALAÇÃO. AF_10/2020</t>
  </si>
  <si>
    <t>DISJUNTOR TRIPOLAR TIPO NEMA, CORRENTE NOMINAL DE 60 ATÉ 100A - FORNECIMENTO E INSTALAÇÃO. AF_10/2020</t>
  </si>
  <si>
    <t>EXTINTOR DE INCÊNDIO PORTÁTIL COM CARGA DE PQS DE 6 KG, CLASSE BC - FORNECIMENTO E INSTALAÇÃO. AF_10/2020_P</t>
  </si>
  <si>
    <t>PREPARO DE FUNDO DE VALA COM LARGURA MENOR QUE 1,5 M (ACERTO DO SOLO NATURAL). AF_08/2020</t>
  </si>
  <si>
    <t>PISO EM CONCRETO 20 MPA PREPARO MECÂNICO, ESPESSURA 7CM. AF_09/2020</t>
  </si>
  <si>
    <t>CAIXA DE GORDURA SIMPLES, CIRCULAR, EM CONCRETO PRÉ-MOLDADO, DIÂMETRO INTERNO = 0,4 M, ALTURA INTERNA = 0,4 M. AF_12/2020</t>
  </si>
  <si>
    <t>LASTRO DE CONCRETO MAGRO, APLICADO EM PISOS, LAJES SOBRE SOLO OU RADIERS, ESPESSURA DE 3 CM. AF_07/2016</t>
  </si>
  <si>
    <t>LASTRO COM MATERIAL GRANULAR, APLICADO EM PISOS OU LAJES SOBRE SOLO, ESPESSURA DE *5 CM*. AF_08/2017</t>
  </si>
  <si>
    <t>CAIXA ENTERRADA ELÉTRICA RETANGULAR, EM ALVENARIA COM TIJOLOS CERÂMICOS MACIÇOS, FUNDO COM BRITA, DIMENSÕES INTERNAS: 0,3X0,3X0,3 M. AF_12/2020</t>
  </si>
  <si>
    <t>TANQUE SÉPTICO CIRCULAR, EM CONCRETO PRÉ-MOLDADO, DIÂMETRO INTERNO = 1,10 M, ALTURA INTERNA = 2,50 M, VOLUME ÚTIL: 2138,2 L (PARA 5 CONTRIBUINTES). AF_12/2020</t>
  </si>
  <si>
    <t>SUMIDOURO RETANGULAR, EM ALVENARIA COM TIJOLOS CERÂMICOS MACIÇOS, DIMENSÕES INTERNAS: 0,8 X 1,4 X 3,0 M, ÁREA DE INFILTRAÇÃO: 13,2 M² (PARA 5 CONTRIBUINTES). AF_12/2020</t>
  </si>
  <si>
    <t>KG</t>
  </si>
  <si>
    <t>MARQUINHO</t>
  </si>
  <si>
    <t>CONSTRUÇÃO DE BARRACÃO INDUSTRIAL</t>
  </si>
  <si>
    <t>DIVISÓRIA SANITÁRIA TIPO CABINE, EM PAINEL DE GRANILITE</t>
  </si>
  <si>
    <t>COTAÇÃO</t>
  </si>
  <si>
    <t>CJ</t>
  </si>
  <si>
    <t>TARJETA TIPO LIVRE/OCUPADO, PARA PORTA DE BANHEIRO</t>
  </si>
  <si>
    <t>SEINFRA</t>
  </si>
  <si>
    <t>C1160</t>
  </si>
  <si>
    <t>PINTURA DE PORTAS COM VERNIZ INCOLOR, USO INTERNO, DUAS DEMÃOS</t>
  </si>
  <si>
    <t>PINTURA HIDROFUGANTE INCOLOR A BASE DE SILICONE, APLICADA EM ALVENARIA DE BLOCOS APARENTES, UMA DEMÃO</t>
  </si>
  <si>
    <t>COMPOSIÇÃO</t>
  </si>
  <si>
    <t>PEITORIL LINEAR DE GRANITO OU MÁRMORE, L:15CM, FORNECIMENTO E ASSENTAMENTO COM ARGAMASSA 1:6</t>
  </si>
  <si>
    <t>ELETROCALHA PERFURADA TIPO "U", CHAPA DE AÇO 100x150MM</t>
  </si>
  <si>
    <t>TORNEIRA CROMADA DE MESA PARA LAVATÓRIO, TEMPORIZADA PRESSÃO BICA BAIXA</t>
  </si>
  <si>
    <t xml:space="preserve">UN </t>
  </si>
  <si>
    <t>CHAPA METÁLICA DE PROTEÇÃO DE PORTA DE BANHEIRO PNE</t>
  </si>
  <si>
    <t>LUMINÁRIA DE EMERGÊNCIA TIPO FAROL DUPLO</t>
  </si>
  <si>
    <t>PLACA DE SINALIZAÇÃO DE SEGURANÇA CONTRA INCÊNDIO, 13X26CM, FOTOLUMINESCENTE ANTI-CHAMA</t>
  </si>
  <si>
    <t>PLACA DE SINALIZAÇÃO DE SEGURANÇA CONTRA INCÊNDIO, 12X40CM, FOTOLUMINESCENTE ANTI-CHAMA</t>
  </si>
  <si>
    <t>Fabricação, fornecimento e execução de um Barracão em pré-moldado, com dimensões de 16,00x25,00 (400,00 metros quadrados), incluso pilares com pé direito livre de 4,00 metros e espaçamento de 5,00 metros, cobertura com beirais de 50cm com tesouras metálicas, terçamento metálico, fechamento de oitão, contraventamento e telhas termoacústicas, conforme projeto básico</t>
  </si>
  <si>
    <t>41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</si>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</sst>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name val="MS Sans Serif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/>
    <xf numFmtId="0" fontId="16" fillId="0" borderId="0"/>
    <xf numFmtId="0" fontId="1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Fill="1"/>
    <xf numFmtId="49" fontId="7" fillId="0" borderId="3" xfId="0" applyNumberFormat="1" applyFont="1" applyFill="1" applyBorder="1" applyAlignment="1" applyProtection="1">
      <alignment horizontal="centerContinuous" vertical="center"/>
    </xf>
    <xf numFmtId="0" fontId="5" fillId="0" borderId="0" xfId="0" applyFont="1"/>
    <xf numFmtId="49" fontId="6" fillId="0" borderId="41" xfId="0" applyNumberFormat="1" applyFont="1" applyFill="1" applyBorder="1" applyAlignment="1" applyProtection="1">
      <alignment horizontal="center"/>
    </xf>
    <xf numFmtId="0" fontId="10" fillId="0" borderId="25" xfId="0" applyFont="1" applyFill="1" applyBorder="1" applyAlignment="1" applyProtection="1"/>
    <xf numFmtId="4" fontId="6" fillId="0" borderId="3" xfId="2" applyNumberFormat="1" applyFont="1" applyFill="1" applyBorder="1" applyAlignment="1" applyProtection="1"/>
    <xf numFmtId="49" fontId="6" fillId="0" borderId="3" xfId="2" applyNumberFormat="1" applyFont="1" applyFill="1" applyBorder="1" applyAlignment="1" applyProtection="1"/>
    <xf numFmtId="2" fontId="5" fillId="0" borderId="0" xfId="0" applyNumberFormat="1" applyFont="1"/>
    <xf numFmtId="1" fontId="6" fillId="0" borderId="3" xfId="2" applyNumberFormat="1" applyFont="1" applyFill="1" applyBorder="1" applyAlignment="1" applyProtection="1">
      <alignment horizontal="center"/>
    </xf>
    <xf numFmtId="0" fontId="11" fillId="2" borderId="45" xfId="8" applyFont="1" applyFill="1" applyBorder="1" applyAlignment="1" applyProtection="1">
      <alignment horizontal="center"/>
    </xf>
    <xf numFmtId="1" fontId="11" fillId="2" borderId="46" xfId="8" applyNumberFormat="1" applyFont="1" applyFill="1" applyBorder="1" applyAlignment="1" applyProtection="1">
      <alignment horizontal="center"/>
    </xf>
    <xf numFmtId="0" fontId="12" fillId="2" borderId="47" xfId="8" applyFont="1" applyFill="1" applyBorder="1" applyProtection="1"/>
    <xf numFmtId="0" fontId="11" fillId="2" borderId="47" xfId="8" applyFont="1" applyFill="1" applyBorder="1" applyAlignment="1" applyProtection="1">
      <alignment textRotation="180"/>
    </xf>
    <xf numFmtId="1" fontId="12" fillId="2" borderId="48" xfId="8" applyNumberFormat="1" applyFont="1" applyFill="1" applyBorder="1" applyAlignment="1" applyProtection="1">
      <alignment horizontal="center"/>
    </xf>
    <xf numFmtId="0" fontId="3" fillId="0" borderId="0" xfId="8" applyProtection="1">
      <protection locked="0"/>
    </xf>
    <xf numFmtId="1" fontId="13" fillId="2" borderId="49" xfId="8" applyNumberFormat="1" applyFont="1" applyFill="1" applyBorder="1" applyAlignment="1" applyProtection="1">
      <alignment horizontal="center"/>
    </xf>
    <xf numFmtId="49" fontId="13" fillId="2" borderId="50" xfId="8" applyNumberFormat="1" applyFont="1" applyFill="1" applyBorder="1" applyAlignment="1" applyProtection="1">
      <alignment horizontal="center"/>
    </xf>
    <xf numFmtId="49" fontId="13" fillId="2" borderId="29" xfId="8" applyNumberFormat="1" applyFont="1" applyFill="1" applyBorder="1" applyAlignment="1" applyProtection="1">
      <alignment horizontal="left"/>
    </xf>
    <xf numFmtId="0" fontId="14" fillId="2" borderId="24" xfId="8" applyFont="1" applyFill="1" applyBorder="1" applyProtection="1"/>
    <xf numFmtId="0" fontId="13" fillId="2" borderId="29" xfId="8" applyFont="1" applyFill="1" applyBorder="1" applyAlignment="1" applyProtection="1">
      <alignment horizontal="center"/>
    </xf>
    <xf numFmtId="0" fontId="13" fillId="2" borderId="19" xfId="8" applyFont="1" applyFill="1" applyBorder="1" applyAlignment="1" applyProtection="1">
      <alignment horizontal="center"/>
    </xf>
    <xf numFmtId="1" fontId="13" fillId="2" borderId="24" xfId="8" applyNumberFormat="1" applyFont="1" applyFill="1" applyBorder="1" applyAlignment="1" applyProtection="1">
      <alignment horizontal="center"/>
    </xf>
    <xf numFmtId="49" fontId="13" fillId="2" borderId="29" xfId="8" applyNumberFormat="1" applyFont="1" applyFill="1" applyBorder="1" applyAlignment="1" applyProtection="1">
      <alignment horizontal="center"/>
    </xf>
    <xf numFmtId="0" fontId="13" fillId="2" borderId="24" xfId="8" applyFont="1" applyFill="1" applyBorder="1" applyAlignment="1" applyProtection="1">
      <alignment horizontal="center"/>
    </xf>
    <xf numFmtId="0" fontId="13" fillId="2" borderId="17" xfId="8" applyFont="1" applyFill="1" applyBorder="1" applyAlignment="1" applyProtection="1">
      <alignment horizontal="center"/>
    </xf>
    <xf numFmtId="0" fontId="11" fillId="2" borderId="51" xfId="8" applyFont="1" applyFill="1" applyBorder="1" applyAlignment="1" applyProtection="1">
      <alignment horizontal="center"/>
    </xf>
    <xf numFmtId="1" fontId="11" fillId="2" borderId="52" xfId="8" applyNumberFormat="1" applyFont="1" applyFill="1" applyBorder="1" applyAlignment="1" applyProtection="1">
      <alignment horizontal="center"/>
    </xf>
    <xf numFmtId="0" fontId="12" fillId="2" borderId="53" xfId="8" applyFont="1" applyFill="1" applyBorder="1" applyProtection="1"/>
    <xf numFmtId="0" fontId="11" fillId="2" borderId="53" xfId="8" applyFont="1" applyFill="1" applyBorder="1" applyAlignment="1" applyProtection="1">
      <alignment textRotation="180"/>
    </xf>
    <xf numFmtId="1" fontId="13" fillId="2" borderId="54" xfId="8" applyNumberFormat="1" applyFont="1" applyFill="1" applyBorder="1" applyAlignment="1" applyProtection="1">
      <alignment horizontal="center"/>
    </xf>
    <xf numFmtId="0" fontId="7" fillId="0" borderId="34" xfId="0" applyNumberFormat="1" applyFont="1" applyFill="1" applyBorder="1" applyAlignment="1" applyProtection="1">
      <alignment horizontal="centerContinuous" vertical="center"/>
    </xf>
    <xf numFmtId="0" fontId="5" fillId="0" borderId="36" xfId="0" applyNumberFormat="1" applyFont="1" applyFill="1" applyBorder="1" applyAlignment="1" applyProtection="1">
      <alignment horizontal="center"/>
    </xf>
    <xf numFmtId="0" fontId="0" fillId="0" borderId="0" xfId="0" applyNumberFormat="1" applyFill="1"/>
    <xf numFmtId="0" fontId="0" fillId="0" borderId="0" xfId="0" applyFill="1" applyAlignment="1">
      <alignment vertical="top"/>
    </xf>
    <xf numFmtId="0" fontId="0" fillId="0" borderId="0" xfId="0" applyFill="1" applyProtection="1"/>
    <xf numFmtId="0" fontId="0" fillId="0" borderId="0" xfId="0" applyFill="1" applyProtection="1">
      <protection locked="0"/>
    </xf>
    <xf numFmtId="0" fontId="6" fillId="0" borderId="37" xfId="0" applyNumberFormat="1" applyFont="1" applyFill="1" applyBorder="1" applyAlignment="1" applyProtection="1">
      <alignment horizontal="left"/>
      <protection locked="0"/>
    </xf>
    <xf numFmtId="49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38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centerContinuous" vertical="top" wrapText="1"/>
    </xf>
    <xf numFmtId="1" fontId="6" fillId="0" borderId="14" xfId="0" applyNumberFormat="1" applyFont="1" applyFill="1" applyBorder="1" applyAlignment="1" applyProtection="1">
      <alignment horizontal="center" vertical="center" wrapText="1"/>
    </xf>
    <xf numFmtId="0" fontId="17" fillId="0" borderId="40" xfId="0" applyNumberFormat="1" applyFont="1" applyFill="1" applyBorder="1" applyAlignment="1" applyProtection="1">
      <alignment horizontal="left" vertical="center" wrapText="1"/>
    </xf>
    <xf numFmtId="49" fontId="6" fillId="0" borderId="31" xfId="0" applyNumberFormat="1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centerContinuous" vertical="top" wrapText="1"/>
    </xf>
    <xf numFmtId="1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41" xfId="0" applyNumberFormat="1" applyFont="1" applyFill="1" applyBorder="1" applyAlignment="1" applyProtection="1">
      <alignment horizontal="center"/>
    </xf>
    <xf numFmtId="49" fontId="6" fillId="0" borderId="4" xfId="0" applyNumberFormat="1" applyFont="1" applyFill="1" applyBorder="1" applyAlignment="1" applyProtection="1">
      <alignment horizontal="center"/>
    </xf>
    <xf numFmtId="0" fontId="10" fillId="0" borderId="25" xfId="0" applyFont="1" applyFill="1" applyBorder="1" applyAlignment="1" applyProtection="1">
      <alignment vertical="top"/>
    </xf>
    <xf numFmtId="0" fontId="18" fillId="0" borderId="25" xfId="0" applyFont="1" applyFill="1" applyBorder="1" applyAlignment="1" applyProtection="1">
      <alignment horizontal="center"/>
    </xf>
    <xf numFmtId="4" fontId="6" fillId="0" borderId="4" xfId="2" applyNumberFormat="1" applyFont="1" applyFill="1" applyBorder="1" applyAlignment="1" applyProtection="1"/>
    <xf numFmtId="4" fontId="6" fillId="0" borderId="26" xfId="2" applyNumberFormat="1" applyFont="1" applyFill="1" applyBorder="1" applyAlignment="1" applyProtection="1"/>
    <xf numFmtId="0" fontId="5" fillId="0" borderId="40" xfId="0" applyNumberFormat="1" applyFont="1" applyFill="1" applyBorder="1" applyAlignment="1" applyProtection="1">
      <alignment horizontal="center"/>
    </xf>
    <xf numFmtId="49" fontId="5" fillId="0" borderId="31" xfId="0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top" wrapText="1"/>
    </xf>
    <xf numFmtId="0" fontId="5" fillId="0" borderId="24" xfId="0" applyFont="1" applyFill="1" applyBorder="1" applyAlignment="1" applyProtection="1">
      <alignment horizontal="center"/>
    </xf>
    <xf numFmtId="4" fontId="6" fillId="0" borderId="17" xfId="2" applyNumberFormat="1" applyFont="1" applyFill="1" applyBorder="1" applyAlignment="1" applyProtection="1"/>
    <xf numFmtId="0" fontId="5" fillId="0" borderId="42" xfId="0" applyNumberFormat="1" applyFont="1" applyFill="1" applyBorder="1" applyAlignment="1" applyProtection="1">
      <alignment horizontal="center"/>
    </xf>
    <xf numFmtId="0" fontId="5" fillId="0" borderId="24" xfId="0" applyFont="1" applyFill="1" applyBorder="1" applyAlignment="1">
      <alignment wrapText="1"/>
    </xf>
    <xf numFmtId="0" fontId="18" fillId="0" borderId="24" xfId="0" applyFont="1" applyFill="1" applyBorder="1" applyAlignment="1" applyProtection="1">
      <alignment vertical="top" wrapText="1"/>
    </xf>
    <xf numFmtId="0" fontId="18" fillId="0" borderId="24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left" vertical="top" wrapText="1"/>
    </xf>
    <xf numFmtId="0" fontId="5" fillId="0" borderId="42" xfId="0" applyFont="1" applyFill="1" applyBorder="1" applyAlignment="1">
      <alignment horizontal="center"/>
    </xf>
    <xf numFmtId="0" fontId="18" fillId="0" borderId="24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vertical="top" wrapText="1"/>
    </xf>
    <xf numFmtId="0" fontId="5" fillId="0" borderId="44" xfId="0" applyNumberFormat="1" applyFont="1" applyFill="1" applyBorder="1" applyAlignment="1" applyProtection="1">
      <alignment horizontal="center"/>
    </xf>
    <xf numFmtId="0" fontId="18" fillId="0" borderId="19" xfId="0" applyFont="1" applyFill="1" applyBorder="1" applyAlignment="1" applyProtection="1">
      <alignment vertical="top" wrapText="1"/>
    </xf>
    <xf numFmtId="0" fontId="5" fillId="0" borderId="19" xfId="0" applyFont="1" applyFill="1" applyBorder="1" applyAlignment="1" applyProtection="1">
      <alignment horizontal="center"/>
    </xf>
    <xf numFmtId="4" fontId="6" fillId="0" borderId="29" xfId="2" applyNumberFormat="1" applyFont="1" applyFill="1" applyBorder="1" applyAlignment="1" applyProtection="1"/>
    <xf numFmtId="0" fontId="18" fillId="0" borderId="19" xfId="0" applyFont="1" applyFill="1" applyBorder="1" applyAlignment="1" applyProtection="1">
      <alignment horizontal="center"/>
    </xf>
    <xf numFmtId="4" fontId="5" fillId="0" borderId="17" xfId="0" applyNumberFormat="1" applyFont="1" applyFill="1" applyBorder="1" applyAlignment="1" applyProtection="1"/>
    <xf numFmtId="4" fontId="5" fillId="0" borderId="28" xfId="0" applyNumberFormat="1" applyFont="1" applyFill="1" applyBorder="1" applyAlignment="1" applyProtection="1"/>
    <xf numFmtId="49" fontId="6" fillId="0" borderId="4" xfId="0" applyNumberFormat="1" applyFont="1" applyFill="1" applyBorder="1" applyAlignment="1" applyProtection="1">
      <alignment horizontal="center" wrapText="1"/>
    </xf>
    <xf numFmtId="0" fontId="5" fillId="0" borderId="44" xfId="0" applyFont="1" applyFill="1" applyBorder="1" applyAlignment="1">
      <alignment horizontal="center"/>
    </xf>
    <xf numFmtId="0" fontId="18" fillId="0" borderId="19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>
      <alignment horizontal="left" vertical="top" wrapText="1"/>
    </xf>
    <xf numFmtId="0" fontId="19" fillId="0" borderId="42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5" fillId="0" borderId="35" xfId="0" applyFont="1" applyFill="1" applyBorder="1" applyAlignment="1" applyProtection="1">
      <alignment horizontal="left" vertical="top" wrapText="1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left" vertical="top" wrapText="1"/>
    </xf>
    <xf numFmtId="0" fontId="5" fillId="0" borderId="32" xfId="0" applyFont="1" applyFill="1" applyBorder="1" applyAlignment="1" applyProtection="1">
      <alignment horizontal="center"/>
    </xf>
    <xf numFmtId="49" fontId="5" fillId="0" borderId="24" xfId="0" applyNumberFormat="1" applyFont="1" applyFill="1" applyBorder="1" applyAlignment="1" applyProtection="1">
      <alignment horizontal="center" wrapText="1"/>
    </xf>
    <xf numFmtId="0" fontId="5" fillId="0" borderId="24" xfId="0" applyFont="1" applyFill="1" applyBorder="1" applyAlignment="1" applyProtection="1">
      <alignment horizontal="left" vertical="top" wrapText="1"/>
    </xf>
    <xf numFmtId="0" fontId="4" fillId="0" borderId="42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 applyProtection="1">
      <alignment horizontal="center" wrapText="1"/>
      <protection locked="0"/>
    </xf>
    <xf numFmtId="49" fontId="6" fillId="0" borderId="27" xfId="0" applyNumberFormat="1" applyFont="1" applyFill="1" applyBorder="1" applyAlignment="1">
      <alignment horizontal="left" vertical="top" wrapText="1"/>
    </xf>
    <xf numFmtId="49" fontId="19" fillId="0" borderId="24" xfId="0" applyNumberFormat="1" applyFont="1" applyFill="1" applyBorder="1" applyAlignment="1" applyProtection="1">
      <alignment horizontal="center" wrapText="1"/>
      <protection locked="0"/>
    </xf>
    <xf numFmtId="49" fontId="5" fillId="0" borderId="24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43" xfId="0" applyFont="1" applyFill="1" applyBorder="1" applyAlignment="1" applyProtection="1">
      <alignment horizontal="left" vertical="top" wrapText="1"/>
    </xf>
    <xf numFmtId="0" fontId="6" fillId="0" borderId="27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49" fontId="6" fillId="0" borderId="2" xfId="0" applyNumberFormat="1" applyFont="1" applyFill="1" applyBorder="1" applyAlignment="1" applyProtection="1">
      <alignment horizontal="center"/>
      <protection locked="0"/>
    </xf>
    <xf numFmtId="4" fontId="6" fillId="0" borderId="15" xfId="0" applyNumberFormat="1" applyFont="1" applyFill="1" applyBorder="1" applyAlignment="1" applyProtection="1">
      <alignment horizontal="centerContinuous" vertical="center"/>
    </xf>
    <xf numFmtId="164" fontId="6" fillId="0" borderId="7" xfId="3" applyFont="1" applyFill="1" applyBorder="1" applyAlignment="1" applyProtection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centerContinuous" vertical="center"/>
    </xf>
    <xf numFmtId="4" fontId="6" fillId="0" borderId="10" xfId="0" applyNumberFormat="1" applyFont="1" applyFill="1" applyBorder="1" applyAlignment="1" applyProtection="1">
      <alignment horizontal="centerContinuous" vertical="center"/>
    </xf>
    <xf numFmtId="164" fontId="6" fillId="0" borderId="20" xfId="3" applyFont="1" applyFill="1" applyBorder="1" applyAlignment="1" applyProtection="1">
      <alignment horizontal="center" vertical="center"/>
    </xf>
    <xf numFmtId="164" fontId="6" fillId="0" borderId="21" xfId="3" applyFont="1" applyFill="1" applyBorder="1" applyAlignment="1" applyProtection="1">
      <alignment horizontal="center" vertical="center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4" fontId="6" fillId="0" borderId="3" xfId="3" applyNumberFormat="1" applyFont="1" applyFill="1" applyBorder="1" applyAlignment="1" applyProtection="1">
      <alignment horizontal="center"/>
      <protection locked="0"/>
    </xf>
    <xf numFmtId="4" fontId="6" fillId="0" borderId="27" xfId="3" applyNumberFormat="1" applyFont="1" applyFill="1" applyBorder="1" applyAlignment="1" applyProtection="1">
      <alignment horizontal="center"/>
      <protection locked="0"/>
    </xf>
    <xf numFmtId="4" fontId="6" fillId="0" borderId="16" xfId="3" applyNumberFormat="1" applyFont="1" applyFill="1" applyBorder="1" applyAlignment="1" applyProtection="1">
      <alignment horizontal="center"/>
      <protection locked="0"/>
    </xf>
    <xf numFmtId="4" fontId="5" fillId="0" borderId="24" xfId="0" applyNumberFormat="1" applyFont="1" applyFill="1" applyBorder="1" applyAlignment="1" applyProtection="1">
      <protection locked="0"/>
    </xf>
    <xf numFmtId="4" fontId="5" fillId="0" borderId="24" xfId="0" applyNumberFormat="1" applyFont="1" applyFill="1" applyBorder="1" applyAlignment="1" applyProtection="1"/>
    <xf numFmtId="4" fontId="6" fillId="0" borderId="17" xfId="2" applyNumberFormat="1" applyFont="1" applyFill="1" applyBorder="1"/>
    <xf numFmtId="4" fontId="5" fillId="0" borderId="28" xfId="0" applyNumberFormat="1" applyFont="1" applyFill="1" applyBorder="1"/>
    <xf numFmtId="4" fontId="6" fillId="0" borderId="18" xfId="3" applyNumberFormat="1" applyFont="1" applyFill="1" applyBorder="1" applyAlignment="1" applyProtection="1">
      <alignment horizontal="center"/>
      <protection locked="0"/>
    </xf>
    <xf numFmtId="4" fontId="6" fillId="0" borderId="31" xfId="3" applyNumberFormat="1" applyFont="1" applyFill="1" applyBorder="1" applyAlignment="1" applyProtection="1">
      <alignment horizontal="center"/>
      <protection locked="0"/>
    </xf>
    <xf numFmtId="4" fontId="5" fillId="0" borderId="16" xfId="0" applyNumberFormat="1" applyFont="1" applyFill="1" applyBorder="1" applyAlignment="1" applyProtection="1">
      <protection locked="0"/>
    </xf>
    <xf numFmtId="4" fontId="5" fillId="0" borderId="31" xfId="0" applyNumberFormat="1" applyFont="1" applyFill="1" applyBorder="1" applyAlignment="1" applyProtection="1">
      <protection locked="0"/>
    </xf>
    <xf numFmtId="4" fontId="5" fillId="0" borderId="31" xfId="0" applyNumberFormat="1" applyFont="1" applyFill="1" applyBorder="1" applyAlignment="1" applyProtection="1">
      <alignment wrapText="1"/>
      <protection locked="0"/>
    </xf>
    <xf numFmtId="4" fontId="5" fillId="0" borderId="19" xfId="0" applyNumberFormat="1" applyFont="1" applyFill="1" applyBorder="1" applyAlignment="1" applyProtection="1">
      <protection locked="0"/>
    </xf>
    <xf numFmtId="4" fontId="5" fillId="0" borderId="27" xfId="0" applyNumberFormat="1" applyFont="1" applyFill="1" applyBorder="1" applyAlignment="1" applyProtection="1">
      <protection locked="0"/>
    </xf>
    <xf numFmtId="4" fontId="5" fillId="0" borderId="18" xfId="0" applyNumberFormat="1" applyFont="1" applyFill="1" applyBorder="1" applyAlignment="1" applyProtection="1"/>
    <xf numFmtId="4" fontId="5" fillId="0" borderId="33" xfId="0" applyNumberFormat="1" applyFont="1" applyFill="1" applyBorder="1" applyAlignment="1" applyProtection="1">
      <protection locked="0"/>
    </xf>
    <xf numFmtId="4" fontId="5" fillId="0" borderId="7" xfId="0" applyNumberFormat="1" applyFont="1" applyFill="1" applyBorder="1" applyAlignment="1" applyProtection="1">
      <protection locked="0"/>
    </xf>
    <xf numFmtId="4" fontId="5" fillId="0" borderId="8" xfId="0" applyNumberFormat="1" applyFont="1" applyFill="1" applyBorder="1" applyAlignment="1" applyProtection="1"/>
    <xf numFmtId="4" fontId="5" fillId="0" borderId="27" xfId="0" applyNumberFormat="1" applyFont="1" applyFill="1" applyBorder="1" applyAlignment="1" applyProtection="1"/>
    <xf numFmtId="0" fontId="6" fillId="0" borderId="39" xfId="0" applyNumberFormat="1" applyFont="1" applyFill="1" applyBorder="1" applyAlignment="1" applyProtection="1">
      <alignment horizontal="center" wrapText="1"/>
    </xf>
    <xf numFmtId="49" fontId="6" fillId="0" borderId="1" xfId="0" applyNumberFormat="1" applyFont="1" applyFill="1" applyBorder="1" applyAlignment="1" applyProtection="1">
      <alignment horizontal="center" wrapText="1"/>
    </xf>
    <xf numFmtId="0" fontId="5" fillId="0" borderId="55" xfId="0" applyFont="1" applyFill="1" applyBorder="1" applyAlignment="1">
      <alignment horizontal="center"/>
    </xf>
    <xf numFmtId="0" fontId="5" fillId="0" borderId="30" xfId="0" applyFont="1" applyFill="1" applyBorder="1" applyAlignment="1">
      <alignment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/>
    </xf>
    <xf numFmtId="4" fontId="5" fillId="0" borderId="30" xfId="0" applyNumberFormat="1" applyFont="1" applyFill="1" applyBorder="1" applyProtection="1">
      <protection locked="0"/>
    </xf>
    <xf numFmtId="4" fontId="5" fillId="0" borderId="30" xfId="0" applyNumberFormat="1" applyFont="1" applyFill="1" applyBorder="1"/>
    <xf numFmtId="0" fontId="7" fillId="0" borderId="3" xfId="0" applyFont="1" applyFill="1" applyBorder="1" applyAlignment="1" applyProtection="1">
      <alignment horizontal="centerContinuous" vertical="top" wrapText="1"/>
    </xf>
    <xf numFmtId="0" fontId="7" fillId="0" borderId="3" xfId="0" applyFont="1" applyFill="1" applyBorder="1" applyAlignment="1" applyProtection="1">
      <alignment horizontal="centerContinuous" vertical="center" wrapText="1"/>
    </xf>
    <xf numFmtId="0" fontId="8" fillId="0" borderId="3" xfId="0" applyFont="1" applyFill="1" applyBorder="1" applyAlignment="1" applyProtection="1">
      <alignment horizontal="centerContinuous"/>
    </xf>
    <xf numFmtId="0" fontId="8" fillId="0" borderId="5" xfId="0" applyFont="1" applyFill="1" applyBorder="1" applyAlignment="1" applyProtection="1">
      <alignment horizontal="centerContinuous"/>
    </xf>
    <xf numFmtId="0" fontId="8" fillId="0" borderId="0" xfId="0" applyFont="1" applyFill="1"/>
  </cellXfs>
  <cellStyles count="19">
    <cellStyle name="Excel Built-in Normal" xfId="1" xr:uid="{00000000-0005-0000-0000-000000000000}"/>
    <cellStyle name="Normal" xfId="0" builtinId="0"/>
    <cellStyle name="Normal 11 2" xfId="5" xr:uid="{00000000-0005-0000-0000-000002000000}"/>
    <cellStyle name="Normal 2" xfId="10" xr:uid="{00000000-0005-0000-0000-000003000000}"/>
    <cellStyle name="Normal 2 2" xfId="17" xr:uid="{63C840F4-75F4-4E01-BB94-27C03E959091}"/>
    <cellStyle name="Normal 3" xfId="15" xr:uid="{211FCC1F-86AC-4526-9EA5-18E8E0B0BB5B}"/>
    <cellStyle name="Normal 3 2" xfId="13" xr:uid="{6DDF46A9-C296-4D89-B5AC-1502B5A6254F}"/>
    <cellStyle name="Normal 3 3" xfId="8" xr:uid="{00000000-0005-0000-0000-000004000000}"/>
    <cellStyle name="Normal 4" xfId="14" xr:uid="{D7A4788B-B9BB-47AC-A704-D54E0ABC5429}"/>
    <cellStyle name="Normal 4 2" xfId="16" xr:uid="{F6FFE8AE-52A5-4BC2-86FD-21793DC964C7}"/>
    <cellStyle name="Normal 70" xfId="4" xr:uid="{00000000-0005-0000-0000-000005000000}"/>
    <cellStyle name="Normal_ORÇAMENTO" xfId="2" xr:uid="{00000000-0005-0000-0000-000006000000}"/>
    <cellStyle name="Porcentagem 2" xfId="11" xr:uid="{00000000-0005-0000-0000-000008000000}"/>
    <cellStyle name="Porcentagem 3" xfId="9" xr:uid="{00000000-0005-0000-0000-000009000000}"/>
    <cellStyle name="Porcentagem 6" xfId="7" xr:uid="{00000000-0005-0000-0000-00000A000000}"/>
    <cellStyle name="Vírgula" xfId="3" builtinId="3"/>
    <cellStyle name="Vírgula 11" xfId="6" xr:uid="{00000000-0005-0000-0000-00000C000000}"/>
    <cellStyle name="Vírgula 2" xfId="12" xr:uid="{00000000-0005-0000-0000-00000D000000}"/>
    <cellStyle name="Vírgula 2 2" xfId="18" xr:uid="{62CD47DB-5842-454D-8390-D2C1ABC1ABE9}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FOLHA FECHAMENTO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/>
      <sheetData sheetId="8"/>
      <sheetData sheetId="9"/>
      <sheetData sheetId="10"/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3"/>
      <sheetData sheetId="14"/>
      <sheetData sheetId="15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" preserveFormatting="0" connectionId="12" xr16:uid="{00000000-0016-0000-0200-00000D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" preserveFormatting="0" connectionId="10" xr16:uid="{00000000-0016-0000-0200-000017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" preserveFormatting="0" connectionId="18" xr16:uid="{00000000-0016-0000-0200-000016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" preserveFormatting="0" connectionId="26" xr16:uid="{00000000-0016-0000-0200-000000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" preserveFormatting="0" connectionId="15" xr16:uid="{00000000-0016-0000-0200-000006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" preserveFormatting="0" connectionId="28" xr16:uid="{00000000-0016-0000-0200-000005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" preserveFormatting="0" connectionId="23" xr16:uid="{00000000-0016-0000-0200-000008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" preserveFormatting="0" connectionId="4" xr16:uid="{00000000-0016-0000-0200-000018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" preserveFormatting="0" connectionId="8" xr16:uid="{00000000-0016-0000-0200-000015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" preserveFormatting="0" connectionId="11" xr16:uid="{00000000-0016-0000-0200-000002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" preserveFormatting="0" connectionId="17" xr16:uid="{00000000-0016-0000-0200-00001B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" preserveFormatting="0" connectionId="21" xr16:uid="{00000000-0016-0000-0200-00000C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" preserveFormatting="0" connectionId="25" xr16:uid="{00000000-0016-0000-0200-00000A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" preserveFormatting="0" connectionId="27" xr16:uid="{00000000-0016-0000-0200-000010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" preserveFormatting="0" connectionId="5" xr16:uid="{00000000-0016-0000-0200-000011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" preserveFormatting="0" connectionId="7" xr16:uid="{00000000-0016-0000-0200-00000B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" preserveFormatting="0" connectionId="19" xr16:uid="{00000000-0016-0000-0200-00000E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" preserveFormatting="0" connectionId="3" xr16:uid="{00000000-0016-0000-0200-000009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" preserveFormatting="0" connectionId="14" xr16:uid="{00000000-0016-0000-0200-000013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" preserveFormatting="0" connectionId="9" xr16:uid="{00000000-0016-0000-0200-000004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" preserveFormatting="0" connectionId="20" xr16:uid="{00000000-0016-0000-0200-000007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" preserveFormatting="0" connectionId="2" xr16:uid="{00000000-0016-0000-0200-00000F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" preserveFormatting="0" connectionId="13" xr16:uid="{00000000-0016-0000-0200-000003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" preserveFormatting="0" connectionId="22" xr16:uid="{00000000-0016-0000-0200-000001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" preserveFormatting="0" connectionId="16" xr16:uid="{00000000-0016-0000-0200-000014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" preserveFormatting="0" connectionId="1" xr16:uid="{00000000-0016-0000-0200-00001A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" preserveFormatting="0" connectionId="24" xr16:uid="{00000000-0016-0000-0200-000012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" preserveFormatting="0" connectionId="6" xr16:uid="{00000000-0016-0000-0200-000019000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1"/>
  <sheetViews>
    <sheetView showZeros="0" zoomScale="112" zoomScaleNormal="112" workbookViewId="0">
      <selection activeCell="A73" sqref="A73"/>
    </sheetView>
  </sheetViews>
  <sheetFormatPr defaultColWidth="9.08984375" defaultRowHeight="12.5" x14ac:dyDescent="0.25"/>
  <cols>
    <col min="1" max="1" width="4.6328125" style="15" customWidth="1"/>
    <col min="2" max="2" width="3.6328125" style="15" customWidth="1"/>
    <col min="3" max="3" width="66.08984375" style="15" bestFit="1" customWidth="1"/>
    <col min="4" max="4" width="3.36328125" style="15" customWidth="1"/>
    <col min="5" max="16" width="9.36328125" style="15" customWidth="1"/>
    <col min="17" max="17" width="6" style="15" customWidth="1"/>
    <col min="18" max="255" width="9.08984375" style="15"/>
    <col min="256" max="256" width="11.36328125" style="15" customWidth="1"/>
    <col min="257" max="257" width="67.6328125" style="15" customWidth="1"/>
    <col min="258" max="258" width="3.36328125" style="15" customWidth="1"/>
    <col min="259" max="271" width="10.6328125" style="15" customWidth="1"/>
    <col min="272" max="272" width="7.36328125" style="15" customWidth="1"/>
    <col min="273" max="511" width="9.08984375" style="15"/>
    <col min="512" max="512" width="11.36328125" style="15" customWidth="1"/>
    <col min="513" max="513" width="67.6328125" style="15" customWidth="1"/>
    <col min="514" max="514" width="3.36328125" style="15" customWidth="1"/>
    <col min="515" max="527" width="10.6328125" style="15" customWidth="1"/>
    <col min="528" max="528" width="7.36328125" style="15" customWidth="1"/>
    <col min="529" max="767" width="9.08984375" style="15"/>
    <col min="768" max="768" width="11.36328125" style="15" customWidth="1"/>
    <col min="769" max="769" width="67.6328125" style="15" customWidth="1"/>
    <col min="770" max="770" width="3.36328125" style="15" customWidth="1"/>
    <col min="771" max="783" width="10.6328125" style="15" customWidth="1"/>
    <col min="784" max="784" width="7.36328125" style="15" customWidth="1"/>
    <col min="785" max="1023" width="9.08984375" style="15"/>
    <col min="1024" max="1024" width="11.36328125" style="15" customWidth="1"/>
    <col min="1025" max="1025" width="67.6328125" style="15" customWidth="1"/>
    <col min="1026" max="1026" width="3.36328125" style="15" customWidth="1"/>
    <col min="1027" max="1039" width="10.6328125" style="15" customWidth="1"/>
    <col min="1040" max="1040" width="7.36328125" style="15" customWidth="1"/>
    <col min="1041" max="1279" width="9.08984375" style="15"/>
    <col min="1280" max="1280" width="11.36328125" style="15" customWidth="1"/>
    <col min="1281" max="1281" width="67.6328125" style="15" customWidth="1"/>
    <col min="1282" max="1282" width="3.36328125" style="15" customWidth="1"/>
    <col min="1283" max="1295" width="10.6328125" style="15" customWidth="1"/>
    <col min="1296" max="1296" width="7.36328125" style="15" customWidth="1"/>
    <col min="1297" max="1535" width="9.08984375" style="15"/>
    <col min="1536" max="1536" width="11.36328125" style="15" customWidth="1"/>
    <col min="1537" max="1537" width="67.6328125" style="15" customWidth="1"/>
    <col min="1538" max="1538" width="3.36328125" style="15" customWidth="1"/>
    <col min="1539" max="1551" width="10.6328125" style="15" customWidth="1"/>
    <col min="1552" max="1552" width="7.36328125" style="15" customWidth="1"/>
    <col min="1553" max="1791" width="9.08984375" style="15"/>
    <col min="1792" max="1792" width="11.36328125" style="15" customWidth="1"/>
    <col min="1793" max="1793" width="67.6328125" style="15" customWidth="1"/>
    <col min="1794" max="1794" width="3.36328125" style="15" customWidth="1"/>
    <col min="1795" max="1807" width="10.6328125" style="15" customWidth="1"/>
    <col min="1808" max="1808" width="7.36328125" style="15" customWidth="1"/>
    <col min="1809" max="2047" width="9.08984375" style="15"/>
    <col min="2048" max="2048" width="11.36328125" style="15" customWidth="1"/>
    <col min="2049" max="2049" width="67.6328125" style="15" customWidth="1"/>
    <col min="2050" max="2050" width="3.36328125" style="15" customWidth="1"/>
    <col min="2051" max="2063" width="10.6328125" style="15" customWidth="1"/>
    <col min="2064" max="2064" width="7.36328125" style="15" customWidth="1"/>
    <col min="2065" max="2303" width="9.08984375" style="15"/>
    <col min="2304" max="2304" width="11.36328125" style="15" customWidth="1"/>
    <col min="2305" max="2305" width="67.6328125" style="15" customWidth="1"/>
    <col min="2306" max="2306" width="3.36328125" style="15" customWidth="1"/>
    <col min="2307" max="2319" width="10.6328125" style="15" customWidth="1"/>
    <col min="2320" max="2320" width="7.36328125" style="15" customWidth="1"/>
    <col min="2321" max="2559" width="9.08984375" style="15"/>
    <col min="2560" max="2560" width="11.36328125" style="15" customWidth="1"/>
    <col min="2561" max="2561" width="67.6328125" style="15" customWidth="1"/>
    <col min="2562" max="2562" width="3.36328125" style="15" customWidth="1"/>
    <col min="2563" max="2575" width="10.6328125" style="15" customWidth="1"/>
    <col min="2576" max="2576" width="7.36328125" style="15" customWidth="1"/>
    <col min="2577" max="2815" width="9.08984375" style="15"/>
    <col min="2816" max="2816" width="11.36328125" style="15" customWidth="1"/>
    <col min="2817" max="2817" width="67.6328125" style="15" customWidth="1"/>
    <col min="2818" max="2818" width="3.36328125" style="15" customWidth="1"/>
    <col min="2819" max="2831" width="10.6328125" style="15" customWidth="1"/>
    <col min="2832" max="2832" width="7.36328125" style="15" customWidth="1"/>
    <col min="2833" max="3071" width="9.08984375" style="15"/>
    <col min="3072" max="3072" width="11.36328125" style="15" customWidth="1"/>
    <col min="3073" max="3073" width="67.6328125" style="15" customWidth="1"/>
    <col min="3074" max="3074" width="3.36328125" style="15" customWidth="1"/>
    <col min="3075" max="3087" width="10.6328125" style="15" customWidth="1"/>
    <col min="3088" max="3088" width="7.36328125" style="15" customWidth="1"/>
    <col min="3089" max="3327" width="9.08984375" style="15"/>
    <col min="3328" max="3328" width="11.36328125" style="15" customWidth="1"/>
    <col min="3329" max="3329" width="67.6328125" style="15" customWidth="1"/>
    <col min="3330" max="3330" width="3.36328125" style="15" customWidth="1"/>
    <col min="3331" max="3343" width="10.6328125" style="15" customWidth="1"/>
    <col min="3344" max="3344" width="7.36328125" style="15" customWidth="1"/>
    <col min="3345" max="3583" width="9.08984375" style="15"/>
    <col min="3584" max="3584" width="11.36328125" style="15" customWidth="1"/>
    <col min="3585" max="3585" width="67.6328125" style="15" customWidth="1"/>
    <col min="3586" max="3586" width="3.36328125" style="15" customWidth="1"/>
    <col min="3587" max="3599" width="10.6328125" style="15" customWidth="1"/>
    <col min="3600" max="3600" width="7.36328125" style="15" customWidth="1"/>
    <col min="3601" max="3839" width="9.08984375" style="15"/>
    <col min="3840" max="3840" width="11.36328125" style="15" customWidth="1"/>
    <col min="3841" max="3841" width="67.6328125" style="15" customWidth="1"/>
    <col min="3842" max="3842" width="3.36328125" style="15" customWidth="1"/>
    <col min="3843" max="3855" width="10.6328125" style="15" customWidth="1"/>
    <col min="3856" max="3856" width="7.36328125" style="15" customWidth="1"/>
    <col min="3857" max="4095" width="9.08984375" style="15"/>
    <col min="4096" max="4096" width="11.36328125" style="15" customWidth="1"/>
    <col min="4097" max="4097" width="67.6328125" style="15" customWidth="1"/>
    <col min="4098" max="4098" width="3.36328125" style="15" customWidth="1"/>
    <col min="4099" max="4111" width="10.6328125" style="15" customWidth="1"/>
    <col min="4112" max="4112" width="7.36328125" style="15" customWidth="1"/>
    <col min="4113" max="4351" width="9.08984375" style="15"/>
    <col min="4352" max="4352" width="11.36328125" style="15" customWidth="1"/>
    <col min="4353" max="4353" width="67.6328125" style="15" customWidth="1"/>
    <col min="4354" max="4354" width="3.36328125" style="15" customWidth="1"/>
    <col min="4355" max="4367" width="10.6328125" style="15" customWidth="1"/>
    <col min="4368" max="4368" width="7.36328125" style="15" customWidth="1"/>
    <col min="4369" max="4607" width="9.08984375" style="15"/>
    <col min="4608" max="4608" width="11.36328125" style="15" customWidth="1"/>
    <col min="4609" max="4609" width="67.6328125" style="15" customWidth="1"/>
    <col min="4610" max="4610" width="3.36328125" style="15" customWidth="1"/>
    <col min="4611" max="4623" width="10.6328125" style="15" customWidth="1"/>
    <col min="4624" max="4624" width="7.36328125" style="15" customWidth="1"/>
    <col min="4625" max="4863" width="9.08984375" style="15"/>
    <col min="4864" max="4864" width="11.36328125" style="15" customWidth="1"/>
    <col min="4865" max="4865" width="67.6328125" style="15" customWidth="1"/>
    <col min="4866" max="4866" width="3.36328125" style="15" customWidth="1"/>
    <col min="4867" max="4879" width="10.6328125" style="15" customWidth="1"/>
    <col min="4880" max="4880" width="7.36328125" style="15" customWidth="1"/>
    <col min="4881" max="5119" width="9.08984375" style="15"/>
    <col min="5120" max="5120" width="11.36328125" style="15" customWidth="1"/>
    <col min="5121" max="5121" width="67.6328125" style="15" customWidth="1"/>
    <col min="5122" max="5122" width="3.36328125" style="15" customWidth="1"/>
    <col min="5123" max="5135" width="10.6328125" style="15" customWidth="1"/>
    <col min="5136" max="5136" width="7.36328125" style="15" customWidth="1"/>
    <col min="5137" max="5375" width="9.08984375" style="15"/>
    <col min="5376" max="5376" width="11.36328125" style="15" customWidth="1"/>
    <col min="5377" max="5377" width="67.6328125" style="15" customWidth="1"/>
    <col min="5378" max="5378" width="3.36328125" style="15" customWidth="1"/>
    <col min="5379" max="5391" width="10.6328125" style="15" customWidth="1"/>
    <col min="5392" max="5392" width="7.36328125" style="15" customWidth="1"/>
    <col min="5393" max="5631" width="9.08984375" style="15"/>
    <col min="5632" max="5632" width="11.36328125" style="15" customWidth="1"/>
    <col min="5633" max="5633" width="67.6328125" style="15" customWidth="1"/>
    <col min="5634" max="5634" width="3.36328125" style="15" customWidth="1"/>
    <col min="5635" max="5647" width="10.6328125" style="15" customWidth="1"/>
    <col min="5648" max="5648" width="7.36328125" style="15" customWidth="1"/>
    <col min="5649" max="5887" width="9.08984375" style="15"/>
    <col min="5888" max="5888" width="11.36328125" style="15" customWidth="1"/>
    <col min="5889" max="5889" width="67.6328125" style="15" customWidth="1"/>
    <col min="5890" max="5890" width="3.36328125" style="15" customWidth="1"/>
    <col min="5891" max="5903" width="10.6328125" style="15" customWidth="1"/>
    <col min="5904" max="5904" width="7.36328125" style="15" customWidth="1"/>
    <col min="5905" max="6143" width="9.08984375" style="15"/>
    <col min="6144" max="6144" width="11.36328125" style="15" customWidth="1"/>
    <col min="6145" max="6145" width="67.6328125" style="15" customWidth="1"/>
    <col min="6146" max="6146" width="3.36328125" style="15" customWidth="1"/>
    <col min="6147" max="6159" width="10.6328125" style="15" customWidth="1"/>
    <col min="6160" max="6160" width="7.36328125" style="15" customWidth="1"/>
    <col min="6161" max="6399" width="9.08984375" style="15"/>
    <col min="6400" max="6400" width="11.36328125" style="15" customWidth="1"/>
    <col min="6401" max="6401" width="67.6328125" style="15" customWidth="1"/>
    <col min="6402" max="6402" width="3.36328125" style="15" customWidth="1"/>
    <col min="6403" max="6415" width="10.6328125" style="15" customWidth="1"/>
    <col min="6416" max="6416" width="7.36328125" style="15" customWidth="1"/>
    <col min="6417" max="6655" width="9.08984375" style="15"/>
    <col min="6656" max="6656" width="11.36328125" style="15" customWidth="1"/>
    <col min="6657" max="6657" width="67.6328125" style="15" customWidth="1"/>
    <col min="6658" max="6658" width="3.36328125" style="15" customWidth="1"/>
    <col min="6659" max="6671" width="10.6328125" style="15" customWidth="1"/>
    <col min="6672" max="6672" width="7.36328125" style="15" customWidth="1"/>
    <col min="6673" max="6911" width="9.08984375" style="15"/>
    <col min="6912" max="6912" width="11.36328125" style="15" customWidth="1"/>
    <col min="6913" max="6913" width="67.6328125" style="15" customWidth="1"/>
    <col min="6914" max="6914" width="3.36328125" style="15" customWidth="1"/>
    <col min="6915" max="6927" width="10.6328125" style="15" customWidth="1"/>
    <col min="6928" max="6928" width="7.36328125" style="15" customWidth="1"/>
    <col min="6929" max="7167" width="9.08984375" style="15"/>
    <col min="7168" max="7168" width="11.36328125" style="15" customWidth="1"/>
    <col min="7169" max="7169" width="67.6328125" style="15" customWidth="1"/>
    <col min="7170" max="7170" width="3.36328125" style="15" customWidth="1"/>
    <col min="7171" max="7183" width="10.6328125" style="15" customWidth="1"/>
    <col min="7184" max="7184" width="7.36328125" style="15" customWidth="1"/>
    <col min="7185" max="7423" width="9.08984375" style="15"/>
    <col min="7424" max="7424" width="11.36328125" style="15" customWidth="1"/>
    <col min="7425" max="7425" width="67.6328125" style="15" customWidth="1"/>
    <col min="7426" max="7426" width="3.36328125" style="15" customWidth="1"/>
    <col min="7427" max="7439" width="10.6328125" style="15" customWidth="1"/>
    <col min="7440" max="7440" width="7.36328125" style="15" customWidth="1"/>
    <col min="7441" max="7679" width="9.08984375" style="15"/>
    <col min="7680" max="7680" width="11.36328125" style="15" customWidth="1"/>
    <col min="7681" max="7681" width="67.6328125" style="15" customWidth="1"/>
    <col min="7682" max="7682" width="3.36328125" style="15" customWidth="1"/>
    <col min="7683" max="7695" width="10.6328125" style="15" customWidth="1"/>
    <col min="7696" max="7696" width="7.36328125" style="15" customWidth="1"/>
    <col min="7697" max="7935" width="9.08984375" style="15"/>
    <col min="7936" max="7936" width="11.36328125" style="15" customWidth="1"/>
    <col min="7937" max="7937" width="67.6328125" style="15" customWidth="1"/>
    <col min="7938" max="7938" width="3.36328125" style="15" customWidth="1"/>
    <col min="7939" max="7951" width="10.6328125" style="15" customWidth="1"/>
    <col min="7952" max="7952" width="7.36328125" style="15" customWidth="1"/>
    <col min="7953" max="8191" width="9.08984375" style="15"/>
    <col min="8192" max="8192" width="11.36328125" style="15" customWidth="1"/>
    <col min="8193" max="8193" width="67.6328125" style="15" customWidth="1"/>
    <col min="8194" max="8194" width="3.36328125" style="15" customWidth="1"/>
    <col min="8195" max="8207" width="10.6328125" style="15" customWidth="1"/>
    <col min="8208" max="8208" width="7.36328125" style="15" customWidth="1"/>
    <col min="8209" max="8447" width="9.08984375" style="15"/>
    <col min="8448" max="8448" width="11.36328125" style="15" customWidth="1"/>
    <col min="8449" max="8449" width="67.6328125" style="15" customWidth="1"/>
    <col min="8450" max="8450" width="3.36328125" style="15" customWidth="1"/>
    <col min="8451" max="8463" width="10.6328125" style="15" customWidth="1"/>
    <col min="8464" max="8464" width="7.36328125" style="15" customWidth="1"/>
    <col min="8465" max="8703" width="9.08984375" style="15"/>
    <col min="8704" max="8704" width="11.36328125" style="15" customWidth="1"/>
    <col min="8705" max="8705" width="67.6328125" style="15" customWidth="1"/>
    <col min="8706" max="8706" width="3.36328125" style="15" customWidth="1"/>
    <col min="8707" max="8719" width="10.6328125" style="15" customWidth="1"/>
    <col min="8720" max="8720" width="7.36328125" style="15" customWidth="1"/>
    <col min="8721" max="8959" width="9.08984375" style="15"/>
    <col min="8960" max="8960" width="11.36328125" style="15" customWidth="1"/>
    <col min="8961" max="8961" width="67.6328125" style="15" customWidth="1"/>
    <col min="8962" max="8962" width="3.36328125" style="15" customWidth="1"/>
    <col min="8963" max="8975" width="10.6328125" style="15" customWidth="1"/>
    <col min="8976" max="8976" width="7.36328125" style="15" customWidth="1"/>
    <col min="8977" max="9215" width="9.08984375" style="15"/>
    <col min="9216" max="9216" width="11.36328125" style="15" customWidth="1"/>
    <col min="9217" max="9217" width="67.6328125" style="15" customWidth="1"/>
    <col min="9218" max="9218" width="3.36328125" style="15" customWidth="1"/>
    <col min="9219" max="9231" width="10.6328125" style="15" customWidth="1"/>
    <col min="9232" max="9232" width="7.36328125" style="15" customWidth="1"/>
    <col min="9233" max="9471" width="9.08984375" style="15"/>
    <col min="9472" max="9472" width="11.36328125" style="15" customWidth="1"/>
    <col min="9473" max="9473" width="67.6328125" style="15" customWidth="1"/>
    <col min="9474" max="9474" width="3.36328125" style="15" customWidth="1"/>
    <col min="9475" max="9487" width="10.6328125" style="15" customWidth="1"/>
    <col min="9488" max="9488" width="7.36328125" style="15" customWidth="1"/>
    <col min="9489" max="9727" width="9.08984375" style="15"/>
    <col min="9728" max="9728" width="11.36328125" style="15" customWidth="1"/>
    <col min="9729" max="9729" width="67.6328125" style="15" customWidth="1"/>
    <col min="9730" max="9730" width="3.36328125" style="15" customWidth="1"/>
    <col min="9731" max="9743" width="10.6328125" style="15" customWidth="1"/>
    <col min="9744" max="9744" width="7.36328125" style="15" customWidth="1"/>
    <col min="9745" max="9983" width="9.08984375" style="15"/>
    <col min="9984" max="9984" width="11.36328125" style="15" customWidth="1"/>
    <col min="9985" max="9985" width="67.6328125" style="15" customWidth="1"/>
    <col min="9986" max="9986" width="3.36328125" style="15" customWidth="1"/>
    <col min="9987" max="9999" width="10.6328125" style="15" customWidth="1"/>
    <col min="10000" max="10000" width="7.36328125" style="15" customWidth="1"/>
    <col min="10001" max="10239" width="9.08984375" style="15"/>
    <col min="10240" max="10240" width="11.36328125" style="15" customWidth="1"/>
    <col min="10241" max="10241" width="67.6328125" style="15" customWidth="1"/>
    <col min="10242" max="10242" width="3.36328125" style="15" customWidth="1"/>
    <col min="10243" max="10255" width="10.6328125" style="15" customWidth="1"/>
    <col min="10256" max="10256" width="7.36328125" style="15" customWidth="1"/>
    <col min="10257" max="10495" width="9.08984375" style="15"/>
    <col min="10496" max="10496" width="11.36328125" style="15" customWidth="1"/>
    <col min="10497" max="10497" width="67.6328125" style="15" customWidth="1"/>
    <col min="10498" max="10498" width="3.36328125" style="15" customWidth="1"/>
    <col min="10499" max="10511" width="10.6328125" style="15" customWidth="1"/>
    <col min="10512" max="10512" width="7.36328125" style="15" customWidth="1"/>
    <col min="10513" max="10751" width="9.08984375" style="15"/>
    <col min="10752" max="10752" width="11.36328125" style="15" customWidth="1"/>
    <col min="10753" max="10753" width="67.6328125" style="15" customWidth="1"/>
    <col min="10754" max="10754" width="3.36328125" style="15" customWidth="1"/>
    <col min="10755" max="10767" width="10.6328125" style="15" customWidth="1"/>
    <col min="10768" max="10768" width="7.36328125" style="15" customWidth="1"/>
    <col min="10769" max="11007" width="9.08984375" style="15"/>
    <col min="11008" max="11008" width="11.36328125" style="15" customWidth="1"/>
    <col min="11009" max="11009" width="67.6328125" style="15" customWidth="1"/>
    <col min="11010" max="11010" width="3.36328125" style="15" customWidth="1"/>
    <col min="11011" max="11023" width="10.6328125" style="15" customWidth="1"/>
    <col min="11024" max="11024" width="7.36328125" style="15" customWidth="1"/>
    <col min="11025" max="11263" width="9.08984375" style="15"/>
    <col min="11264" max="11264" width="11.36328125" style="15" customWidth="1"/>
    <col min="11265" max="11265" width="67.6328125" style="15" customWidth="1"/>
    <col min="11266" max="11266" width="3.36328125" style="15" customWidth="1"/>
    <col min="11267" max="11279" width="10.6328125" style="15" customWidth="1"/>
    <col min="11280" max="11280" width="7.36328125" style="15" customWidth="1"/>
    <col min="11281" max="11519" width="9.08984375" style="15"/>
    <col min="11520" max="11520" width="11.36328125" style="15" customWidth="1"/>
    <col min="11521" max="11521" width="67.6328125" style="15" customWidth="1"/>
    <col min="11522" max="11522" width="3.36328125" style="15" customWidth="1"/>
    <col min="11523" max="11535" width="10.6328125" style="15" customWidth="1"/>
    <col min="11536" max="11536" width="7.36328125" style="15" customWidth="1"/>
    <col min="11537" max="11775" width="9.08984375" style="15"/>
    <col min="11776" max="11776" width="11.36328125" style="15" customWidth="1"/>
    <col min="11777" max="11777" width="67.6328125" style="15" customWidth="1"/>
    <col min="11778" max="11778" width="3.36328125" style="15" customWidth="1"/>
    <col min="11779" max="11791" width="10.6328125" style="15" customWidth="1"/>
    <col min="11792" max="11792" width="7.36328125" style="15" customWidth="1"/>
    <col min="11793" max="12031" width="9.08984375" style="15"/>
    <col min="12032" max="12032" width="11.36328125" style="15" customWidth="1"/>
    <col min="12033" max="12033" width="67.6328125" style="15" customWidth="1"/>
    <col min="12034" max="12034" width="3.36328125" style="15" customWidth="1"/>
    <col min="12035" max="12047" width="10.6328125" style="15" customWidth="1"/>
    <col min="12048" max="12048" width="7.36328125" style="15" customWidth="1"/>
    <col min="12049" max="12287" width="9.08984375" style="15"/>
    <col min="12288" max="12288" width="11.36328125" style="15" customWidth="1"/>
    <col min="12289" max="12289" width="67.6328125" style="15" customWidth="1"/>
    <col min="12290" max="12290" width="3.36328125" style="15" customWidth="1"/>
    <col min="12291" max="12303" width="10.6328125" style="15" customWidth="1"/>
    <col min="12304" max="12304" width="7.36328125" style="15" customWidth="1"/>
    <col min="12305" max="12543" width="9.08984375" style="15"/>
    <col min="12544" max="12544" width="11.36328125" style="15" customWidth="1"/>
    <col min="12545" max="12545" width="67.6328125" style="15" customWidth="1"/>
    <col min="12546" max="12546" width="3.36328125" style="15" customWidth="1"/>
    <col min="12547" max="12559" width="10.6328125" style="15" customWidth="1"/>
    <col min="12560" max="12560" width="7.36328125" style="15" customWidth="1"/>
    <col min="12561" max="12799" width="9.08984375" style="15"/>
    <col min="12800" max="12800" width="11.36328125" style="15" customWidth="1"/>
    <col min="12801" max="12801" width="67.6328125" style="15" customWidth="1"/>
    <col min="12802" max="12802" width="3.36328125" style="15" customWidth="1"/>
    <col min="12803" max="12815" width="10.6328125" style="15" customWidth="1"/>
    <col min="12816" max="12816" width="7.36328125" style="15" customWidth="1"/>
    <col min="12817" max="13055" width="9.08984375" style="15"/>
    <col min="13056" max="13056" width="11.36328125" style="15" customWidth="1"/>
    <col min="13057" max="13057" width="67.6328125" style="15" customWidth="1"/>
    <col min="13058" max="13058" width="3.36328125" style="15" customWidth="1"/>
    <col min="13059" max="13071" width="10.6328125" style="15" customWidth="1"/>
    <col min="13072" max="13072" width="7.36328125" style="15" customWidth="1"/>
    <col min="13073" max="13311" width="9.08984375" style="15"/>
    <col min="13312" max="13312" width="11.36328125" style="15" customWidth="1"/>
    <col min="13313" max="13313" width="67.6328125" style="15" customWidth="1"/>
    <col min="13314" max="13314" width="3.36328125" style="15" customWidth="1"/>
    <col min="13315" max="13327" width="10.6328125" style="15" customWidth="1"/>
    <col min="13328" max="13328" width="7.36328125" style="15" customWidth="1"/>
    <col min="13329" max="13567" width="9.08984375" style="15"/>
    <col min="13568" max="13568" width="11.36328125" style="15" customWidth="1"/>
    <col min="13569" max="13569" width="67.6328125" style="15" customWidth="1"/>
    <col min="13570" max="13570" width="3.36328125" style="15" customWidth="1"/>
    <col min="13571" max="13583" width="10.6328125" style="15" customWidth="1"/>
    <col min="13584" max="13584" width="7.36328125" style="15" customWidth="1"/>
    <col min="13585" max="13823" width="9.08984375" style="15"/>
    <col min="13824" max="13824" width="11.36328125" style="15" customWidth="1"/>
    <col min="13825" max="13825" width="67.6328125" style="15" customWidth="1"/>
    <col min="13826" max="13826" width="3.36328125" style="15" customWidth="1"/>
    <col min="13827" max="13839" width="10.6328125" style="15" customWidth="1"/>
    <col min="13840" max="13840" width="7.36328125" style="15" customWidth="1"/>
    <col min="13841" max="14079" width="9.08984375" style="15"/>
    <col min="14080" max="14080" width="11.36328125" style="15" customWidth="1"/>
    <col min="14081" max="14081" width="67.6328125" style="15" customWidth="1"/>
    <col min="14082" max="14082" width="3.36328125" style="15" customWidth="1"/>
    <col min="14083" max="14095" width="10.6328125" style="15" customWidth="1"/>
    <col min="14096" max="14096" width="7.36328125" style="15" customWidth="1"/>
    <col min="14097" max="14335" width="9.08984375" style="15"/>
    <col min="14336" max="14336" width="11.36328125" style="15" customWidth="1"/>
    <col min="14337" max="14337" width="67.6328125" style="15" customWidth="1"/>
    <col min="14338" max="14338" width="3.36328125" style="15" customWidth="1"/>
    <col min="14339" max="14351" width="10.6328125" style="15" customWidth="1"/>
    <col min="14352" max="14352" width="7.36328125" style="15" customWidth="1"/>
    <col min="14353" max="14591" width="9.08984375" style="15"/>
    <col min="14592" max="14592" width="11.36328125" style="15" customWidth="1"/>
    <col min="14593" max="14593" width="67.6328125" style="15" customWidth="1"/>
    <col min="14594" max="14594" width="3.36328125" style="15" customWidth="1"/>
    <col min="14595" max="14607" width="10.6328125" style="15" customWidth="1"/>
    <col min="14608" max="14608" width="7.36328125" style="15" customWidth="1"/>
    <col min="14609" max="14847" width="9.08984375" style="15"/>
    <col min="14848" max="14848" width="11.36328125" style="15" customWidth="1"/>
    <col min="14849" max="14849" width="67.6328125" style="15" customWidth="1"/>
    <col min="14850" max="14850" width="3.36328125" style="15" customWidth="1"/>
    <col min="14851" max="14863" width="10.6328125" style="15" customWidth="1"/>
    <col min="14864" max="14864" width="7.36328125" style="15" customWidth="1"/>
    <col min="14865" max="15103" width="9.08984375" style="15"/>
    <col min="15104" max="15104" width="11.36328125" style="15" customWidth="1"/>
    <col min="15105" max="15105" width="67.6328125" style="15" customWidth="1"/>
    <col min="15106" max="15106" width="3.36328125" style="15" customWidth="1"/>
    <col min="15107" max="15119" width="10.6328125" style="15" customWidth="1"/>
    <col min="15120" max="15120" width="7.36328125" style="15" customWidth="1"/>
    <col min="15121" max="15359" width="9.08984375" style="15"/>
    <col min="15360" max="15360" width="11.36328125" style="15" customWidth="1"/>
    <col min="15361" max="15361" width="67.6328125" style="15" customWidth="1"/>
    <col min="15362" max="15362" width="3.36328125" style="15" customWidth="1"/>
    <col min="15363" max="15375" width="10.6328125" style="15" customWidth="1"/>
    <col min="15376" max="15376" width="7.36328125" style="15" customWidth="1"/>
    <col min="15377" max="15615" width="9.08984375" style="15"/>
    <col min="15616" max="15616" width="11.36328125" style="15" customWidth="1"/>
    <col min="15617" max="15617" width="67.6328125" style="15" customWidth="1"/>
    <col min="15618" max="15618" width="3.36328125" style="15" customWidth="1"/>
    <col min="15619" max="15631" width="10.6328125" style="15" customWidth="1"/>
    <col min="15632" max="15632" width="7.36328125" style="15" customWidth="1"/>
    <col min="15633" max="15871" width="9.08984375" style="15"/>
    <col min="15872" max="15872" width="11.36328125" style="15" customWidth="1"/>
    <col min="15873" max="15873" width="67.6328125" style="15" customWidth="1"/>
    <col min="15874" max="15874" width="3.36328125" style="15" customWidth="1"/>
    <col min="15875" max="15887" width="10.6328125" style="15" customWidth="1"/>
    <col min="15888" max="15888" width="7.36328125" style="15" customWidth="1"/>
    <col min="15889" max="16127" width="9.08984375" style="15"/>
    <col min="16128" max="16128" width="11.36328125" style="15" customWidth="1"/>
    <col min="16129" max="16129" width="67.6328125" style="15" customWidth="1"/>
    <col min="16130" max="16130" width="3.36328125" style="15" customWidth="1"/>
    <col min="16131" max="16143" width="10.6328125" style="15" customWidth="1"/>
    <col min="16144" max="16144" width="7.36328125" style="15" customWidth="1"/>
    <col min="16145" max="16384" width="9.08984375" style="15"/>
  </cols>
  <sheetData>
    <row r="1" spans="1:18" ht="13.5" thickBot="1" x14ac:dyDescent="0.35">
      <c r="A1" s="10" t="s">
        <v>332</v>
      </c>
      <c r="B1" s="11">
        <v>3</v>
      </c>
      <c r="C1" s="12"/>
      <c r="D1" s="13"/>
      <c r="E1" s="14">
        <v>1</v>
      </c>
      <c r="F1" s="14">
        <v>2</v>
      </c>
      <c r="G1" s="14">
        <v>3</v>
      </c>
      <c r="H1" s="14">
        <v>4</v>
      </c>
      <c r="I1" s="14">
        <v>5</v>
      </c>
      <c r="J1" s="14">
        <v>6</v>
      </c>
      <c r="K1" s="14">
        <v>7</v>
      </c>
      <c r="L1" s="14">
        <v>8</v>
      </c>
      <c r="M1" s="14">
        <v>9</v>
      </c>
      <c r="N1" s="14">
        <v>10</v>
      </c>
      <c r="O1" s="14">
        <v>11</v>
      </c>
      <c r="P1" s="14">
        <v>12</v>
      </c>
    </row>
    <row r="2" spans="1:18" ht="13" thickTop="1" x14ac:dyDescent="0.25">
      <c r="A2" s="16" t="str">
        <f>CONCATENATE($B$1,"|",B2)</f>
        <v>3|1</v>
      </c>
      <c r="B2" s="17">
        <v>1</v>
      </c>
      <c r="C2" s="18" t="s">
        <v>197</v>
      </c>
      <c r="D2" s="19">
        <v>1</v>
      </c>
      <c r="E2" s="20">
        <v>50</v>
      </c>
      <c r="F2" s="20">
        <v>50</v>
      </c>
      <c r="G2" s="20"/>
      <c r="H2" s="20"/>
      <c r="I2" s="20"/>
      <c r="J2" s="21"/>
      <c r="K2" s="21"/>
      <c r="L2" s="21"/>
      <c r="M2" s="21"/>
      <c r="N2" s="21"/>
      <c r="O2" s="21"/>
      <c r="P2" s="21"/>
      <c r="R2" s="15">
        <f t="shared" ref="R2:R13" si="0">SUM(E2:P2)</f>
        <v>100</v>
      </c>
    </row>
    <row r="3" spans="1:18" x14ac:dyDescent="0.25">
      <c r="A3" s="22" t="str">
        <f t="shared" ref="A3:A13" si="1">CONCATENATE($B$1,"|",B3)</f>
        <v>3|2</v>
      </c>
      <c r="B3" s="23" t="s">
        <v>198</v>
      </c>
      <c r="C3" s="18" t="s">
        <v>199</v>
      </c>
      <c r="D3" s="19">
        <v>2</v>
      </c>
      <c r="E3" s="20">
        <v>40</v>
      </c>
      <c r="F3" s="20">
        <v>50</v>
      </c>
      <c r="G3" s="20">
        <v>10</v>
      </c>
      <c r="H3" s="20"/>
      <c r="I3" s="20"/>
      <c r="J3" s="24"/>
      <c r="K3" s="24"/>
      <c r="L3" s="24"/>
      <c r="M3" s="24"/>
      <c r="N3" s="24"/>
      <c r="O3" s="24"/>
      <c r="P3" s="24"/>
      <c r="R3" s="15">
        <f t="shared" si="0"/>
        <v>100</v>
      </c>
    </row>
    <row r="4" spans="1:18" x14ac:dyDescent="0.25">
      <c r="A4" s="22" t="str">
        <f t="shared" si="1"/>
        <v>3|3</v>
      </c>
      <c r="B4" s="23" t="s">
        <v>200</v>
      </c>
      <c r="C4" s="18" t="s">
        <v>81</v>
      </c>
      <c r="D4" s="19">
        <v>3</v>
      </c>
      <c r="E4" s="25">
        <v>60</v>
      </c>
      <c r="F4" s="25">
        <v>40</v>
      </c>
      <c r="G4" s="25"/>
      <c r="H4" s="25"/>
      <c r="I4" s="25"/>
      <c r="J4" s="24"/>
      <c r="K4" s="24"/>
      <c r="L4" s="24"/>
      <c r="M4" s="24"/>
      <c r="N4" s="24"/>
      <c r="O4" s="24"/>
      <c r="P4" s="24"/>
      <c r="R4" s="15">
        <f t="shared" si="0"/>
        <v>100</v>
      </c>
    </row>
    <row r="5" spans="1:18" x14ac:dyDescent="0.25">
      <c r="A5" s="22" t="str">
        <f t="shared" si="1"/>
        <v>3|4</v>
      </c>
      <c r="B5" s="23" t="s">
        <v>201</v>
      </c>
      <c r="C5" s="18" t="s">
        <v>202</v>
      </c>
      <c r="D5" s="19">
        <v>4</v>
      </c>
      <c r="E5" s="25">
        <v>20</v>
      </c>
      <c r="F5" s="25">
        <v>50</v>
      </c>
      <c r="G5" s="25">
        <v>30</v>
      </c>
      <c r="H5" s="25"/>
      <c r="I5" s="25"/>
      <c r="J5" s="24"/>
      <c r="K5" s="24"/>
      <c r="L5" s="24"/>
      <c r="M5" s="24"/>
      <c r="N5" s="24"/>
      <c r="O5" s="24"/>
      <c r="P5" s="24"/>
      <c r="R5" s="15">
        <f t="shared" si="0"/>
        <v>100</v>
      </c>
    </row>
    <row r="6" spans="1:18" x14ac:dyDescent="0.25">
      <c r="A6" s="22" t="str">
        <f t="shared" si="1"/>
        <v>3|5</v>
      </c>
      <c r="B6" s="23" t="s">
        <v>212</v>
      </c>
      <c r="C6" s="18" t="s">
        <v>213</v>
      </c>
      <c r="D6" s="19">
        <v>5</v>
      </c>
      <c r="E6" s="25">
        <v>10</v>
      </c>
      <c r="F6" s="25">
        <v>50</v>
      </c>
      <c r="G6" s="25">
        <v>40</v>
      </c>
      <c r="H6" s="25"/>
      <c r="I6" s="25"/>
      <c r="J6" s="24"/>
      <c r="K6" s="24"/>
      <c r="L6" s="24"/>
      <c r="M6" s="24"/>
      <c r="N6" s="24"/>
      <c r="O6" s="24"/>
      <c r="P6" s="24"/>
      <c r="R6" s="15">
        <f t="shared" si="0"/>
        <v>100</v>
      </c>
    </row>
    <row r="7" spans="1:18" x14ac:dyDescent="0.25">
      <c r="A7" s="22" t="str">
        <f t="shared" si="1"/>
        <v>3|6</v>
      </c>
      <c r="B7" s="23" t="s">
        <v>216</v>
      </c>
      <c r="C7" s="18" t="s">
        <v>96</v>
      </c>
      <c r="D7" s="19"/>
      <c r="E7" s="25"/>
      <c r="F7" s="25">
        <v>30</v>
      </c>
      <c r="G7" s="25">
        <v>70</v>
      </c>
      <c r="H7" s="25"/>
      <c r="I7" s="25"/>
      <c r="J7" s="24"/>
      <c r="K7" s="24"/>
      <c r="L7" s="24"/>
      <c r="M7" s="24"/>
      <c r="N7" s="24"/>
      <c r="O7" s="24"/>
      <c r="P7" s="24"/>
      <c r="R7" s="15">
        <f t="shared" si="0"/>
        <v>100</v>
      </c>
    </row>
    <row r="8" spans="1:18" x14ac:dyDescent="0.25">
      <c r="A8" s="22" t="str">
        <f t="shared" si="1"/>
        <v>3|7</v>
      </c>
      <c r="B8" s="23" t="s">
        <v>217</v>
      </c>
      <c r="C8" s="18" t="s">
        <v>218</v>
      </c>
      <c r="D8" s="19">
        <v>3</v>
      </c>
      <c r="E8" s="25"/>
      <c r="F8" s="25">
        <v>40</v>
      </c>
      <c r="G8" s="25">
        <v>60</v>
      </c>
      <c r="H8" s="25"/>
      <c r="I8" s="25"/>
      <c r="J8" s="24"/>
      <c r="K8" s="24"/>
      <c r="L8" s="24"/>
      <c r="M8" s="24"/>
      <c r="N8" s="24"/>
      <c r="O8" s="24"/>
      <c r="P8" s="24"/>
      <c r="R8" s="15">
        <f t="shared" si="0"/>
        <v>100</v>
      </c>
    </row>
    <row r="9" spans="1:18" x14ac:dyDescent="0.25">
      <c r="A9" s="22" t="str">
        <f t="shared" si="1"/>
        <v>3|8</v>
      </c>
      <c r="B9" s="23" t="s">
        <v>221</v>
      </c>
      <c r="C9" s="18" t="s">
        <v>330</v>
      </c>
      <c r="D9" s="19">
        <v>5</v>
      </c>
      <c r="E9" s="25">
        <v>10</v>
      </c>
      <c r="F9" s="25">
        <v>50</v>
      </c>
      <c r="G9" s="25">
        <v>40</v>
      </c>
      <c r="H9" s="25"/>
      <c r="I9" s="25"/>
      <c r="J9" s="24"/>
      <c r="K9" s="24"/>
      <c r="L9" s="24"/>
      <c r="M9" s="24"/>
      <c r="N9" s="24"/>
      <c r="O9" s="24"/>
      <c r="P9" s="24"/>
      <c r="R9" s="15">
        <f t="shared" si="0"/>
        <v>100</v>
      </c>
    </row>
    <row r="10" spans="1:18" x14ac:dyDescent="0.25">
      <c r="A10" s="22" t="str">
        <f t="shared" si="1"/>
        <v>3|9</v>
      </c>
      <c r="B10" s="23" t="s">
        <v>248</v>
      </c>
      <c r="C10" s="18" t="s">
        <v>333</v>
      </c>
      <c r="D10" s="19"/>
      <c r="E10" s="25">
        <v>20</v>
      </c>
      <c r="F10" s="25">
        <v>50</v>
      </c>
      <c r="G10" s="25">
        <v>30</v>
      </c>
      <c r="H10" s="25"/>
      <c r="I10" s="25"/>
      <c r="J10" s="24"/>
      <c r="K10" s="24"/>
      <c r="L10" s="24"/>
      <c r="M10" s="24"/>
      <c r="N10" s="24"/>
      <c r="O10" s="24"/>
      <c r="P10" s="24"/>
      <c r="R10" s="15">
        <f t="shared" si="0"/>
        <v>100</v>
      </c>
    </row>
    <row r="11" spans="1:18" x14ac:dyDescent="0.25">
      <c r="A11" s="22" t="str">
        <f t="shared" si="1"/>
        <v>3|10</v>
      </c>
      <c r="B11" s="23" t="s">
        <v>285</v>
      </c>
      <c r="C11" s="18" t="s">
        <v>334</v>
      </c>
      <c r="D11" s="19">
        <v>6</v>
      </c>
      <c r="E11" s="25"/>
      <c r="F11" s="25">
        <v>40</v>
      </c>
      <c r="G11" s="25">
        <v>60</v>
      </c>
      <c r="H11" s="25"/>
      <c r="I11" s="25"/>
      <c r="J11" s="24"/>
      <c r="K11" s="24"/>
      <c r="L11" s="24"/>
      <c r="M11" s="24"/>
      <c r="N11" s="24"/>
      <c r="O11" s="24"/>
      <c r="P11" s="24"/>
      <c r="R11" s="15">
        <f t="shared" si="0"/>
        <v>100</v>
      </c>
    </row>
    <row r="12" spans="1:18" x14ac:dyDescent="0.25">
      <c r="A12" s="22" t="str">
        <f t="shared" si="1"/>
        <v>3|11</v>
      </c>
      <c r="B12" s="23" t="s">
        <v>302</v>
      </c>
      <c r="C12" s="18" t="s">
        <v>301</v>
      </c>
      <c r="D12" s="19">
        <v>6</v>
      </c>
      <c r="E12" s="25">
        <v>20</v>
      </c>
      <c r="F12" s="25">
        <v>40</v>
      </c>
      <c r="G12" s="25">
        <v>40</v>
      </c>
      <c r="H12" s="25"/>
      <c r="I12" s="25"/>
      <c r="J12" s="24"/>
      <c r="K12" s="24"/>
      <c r="L12" s="24"/>
      <c r="M12" s="24"/>
      <c r="N12" s="24"/>
      <c r="O12" s="24"/>
      <c r="P12" s="24"/>
      <c r="R12" s="15">
        <f t="shared" si="0"/>
        <v>100</v>
      </c>
    </row>
    <row r="13" spans="1:18" x14ac:dyDescent="0.25">
      <c r="A13" s="22" t="str">
        <f t="shared" si="1"/>
        <v>3|12</v>
      </c>
      <c r="B13" s="23" t="s">
        <v>303</v>
      </c>
      <c r="C13" s="18" t="s">
        <v>304</v>
      </c>
      <c r="D13" s="19"/>
      <c r="E13" s="25">
        <v>20</v>
      </c>
      <c r="F13" s="25">
        <v>40</v>
      </c>
      <c r="G13" s="25">
        <v>40</v>
      </c>
      <c r="H13" s="25"/>
      <c r="I13" s="25"/>
      <c r="J13" s="24"/>
      <c r="K13" s="24"/>
      <c r="L13" s="24"/>
      <c r="M13" s="24"/>
      <c r="N13" s="24"/>
      <c r="O13" s="24"/>
      <c r="P13" s="24"/>
      <c r="R13" s="15">
        <f t="shared" si="0"/>
        <v>100</v>
      </c>
    </row>
    <row r="15" spans="1:18" ht="13.5" thickBot="1" x14ac:dyDescent="0.35">
      <c r="A15" s="26" t="s">
        <v>332</v>
      </c>
      <c r="B15" s="27">
        <v>4</v>
      </c>
      <c r="C15" s="28"/>
      <c r="D15" s="29"/>
      <c r="E15" s="14">
        <v>1</v>
      </c>
      <c r="F15" s="14">
        <v>2</v>
      </c>
      <c r="G15" s="14">
        <v>3</v>
      </c>
      <c r="H15" s="14">
        <v>4</v>
      </c>
      <c r="I15" s="14">
        <v>5</v>
      </c>
      <c r="J15" s="14">
        <v>6</v>
      </c>
      <c r="K15" s="14">
        <v>7</v>
      </c>
      <c r="L15" s="14">
        <v>8</v>
      </c>
      <c r="M15" s="14">
        <v>9</v>
      </c>
      <c r="N15" s="14">
        <v>10</v>
      </c>
      <c r="O15" s="14">
        <v>11</v>
      </c>
      <c r="P15" s="14">
        <v>12</v>
      </c>
    </row>
    <row r="16" spans="1:18" ht="13" thickTop="1" x14ac:dyDescent="0.25">
      <c r="A16" s="16" t="str">
        <f>CONCATENATE($B$15,"|",B16)</f>
        <v>4|1</v>
      </c>
      <c r="B16" s="17">
        <v>1</v>
      </c>
      <c r="C16" s="18" t="s">
        <v>197</v>
      </c>
      <c r="D16" s="19">
        <v>1</v>
      </c>
      <c r="E16" s="20">
        <v>50</v>
      </c>
      <c r="F16" s="20">
        <v>50</v>
      </c>
      <c r="G16" s="20"/>
      <c r="H16" s="20"/>
      <c r="I16" s="20"/>
      <c r="J16" s="21"/>
      <c r="K16" s="21"/>
      <c r="L16" s="21"/>
      <c r="M16" s="21"/>
      <c r="N16" s="21"/>
      <c r="O16" s="21"/>
      <c r="P16" s="21"/>
      <c r="R16" s="15">
        <f t="shared" ref="R16:R27" si="2">SUM(E16:P16)</f>
        <v>100</v>
      </c>
    </row>
    <row r="17" spans="1:18" x14ac:dyDescent="0.25">
      <c r="A17" s="22" t="str">
        <f t="shared" ref="A17:A27" si="3">CONCATENATE($B$15,"|",B17)</f>
        <v>4|2</v>
      </c>
      <c r="B17" s="23" t="s">
        <v>198</v>
      </c>
      <c r="C17" s="18" t="s">
        <v>199</v>
      </c>
      <c r="D17" s="19">
        <v>2</v>
      </c>
      <c r="E17" s="20">
        <v>30</v>
      </c>
      <c r="F17" s="20">
        <v>40</v>
      </c>
      <c r="G17" s="20">
        <v>20</v>
      </c>
      <c r="H17" s="20">
        <v>10</v>
      </c>
      <c r="I17" s="20"/>
      <c r="J17" s="24"/>
      <c r="K17" s="24"/>
      <c r="L17" s="24"/>
      <c r="M17" s="24"/>
      <c r="N17" s="24"/>
      <c r="O17" s="24"/>
      <c r="P17" s="24"/>
      <c r="R17" s="15">
        <f t="shared" si="2"/>
        <v>100</v>
      </c>
    </row>
    <row r="18" spans="1:18" x14ac:dyDescent="0.25">
      <c r="A18" s="22" t="str">
        <f t="shared" si="3"/>
        <v>4|3</v>
      </c>
      <c r="B18" s="23" t="s">
        <v>200</v>
      </c>
      <c r="C18" s="18" t="s">
        <v>81</v>
      </c>
      <c r="D18" s="19">
        <v>3</v>
      </c>
      <c r="E18" s="25">
        <v>50</v>
      </c>
      <c r="F18" s="25">
        <v>40</v>
      </c>
      <c r="G18" s="25">
        <v>10</v>
      </c>
      <c r="H18" s="25"/>
      <c r="I18" s="25"/>
      <c r="J18" s="24"/>
      <c r="K18" s="24"/>
      <c r="L18" s="24"/>
      <c r="M18" s="24"/>
      <c r="N18" s="24"/>
      <c r="O18" s="24"/>
      <c r="P18" s="24"/>
      <c r="R18" s="15">
        <f t="shared" si="2"/>
        <v>100</v>
      </c>
    </row>
    <row r="19" spans="1:18" x14ac:dyDescent="0.25">
      <c r="A19" s="22" t="str">
        <f t="shared" si="3"/>
        <v>4|4</v>
      </c>
      <c r="B19" s="23" t="s">
        <v>201</v>
      </c>
      <c r="C19" s="18" t="s">
        <v>202</v>
      </c>
      <c r="D19" s="19">
        <v>4</v>
      </c>
      <c r="E19" s="25">
        <v>20</v>
      </c>
      <c r="F19" s="25">
        <v>40</v>
      </c>
      <c r="G19" s="25">
        <v>20</v>
      </c>
      <c r="H19" s="25">
        <v>20</v>
      </c>
      <c r="I19" s="25"/>
      <c r="J19" s="24"/>
      <c r="K19" s="24"/>
      <c r="L19" s="24"/>
      <c r="M19" s="24"/>
      <c r="N19" s="24"/>
      <c r="O19" s="24"/>
      <c r="P19" s="24"/>
      <c r="R19" s="15">
        <f t="shared" si="2"/>
        <v>100</v>
      </c>
    </row>
    <row r="20" spans="1:18" x14ac:dyDescent="0.25">
      <c r="A20" s="22" t="str">
        <f t="shared" si="3"/>
        <v>4|5</v>
      </c>
      <c r="B20" s="23" t="s">
        <v>212</v>
      </c>
      <c r="C20" s="18" t="s">
        <v>213</v>
      </c>
      <c r="D20" s="19">
        <v>5</v>
      </c>
      <c r="E20" s="25">
        <v>10</v>
      </c>
      <c r="F20" s="25">
        <v>30</v>
      </c>
      <c r="G20" s="25">
        <v>40</v>
      </c>
      <c r="H20" s="25">
        <v>20</v>
      </c>
      <c r="I20" s="25"/>
      <c r="J20" s="24"/>
      <c r="K20" s="24"/>
      <c r="L20" s="24"/>
      <c r="M20" s="24"/>
      <c r="N20" s="24"/>
      <c r="O20" s="24"/>
      <c r="P20" s="24"/>
      <c r="R20" s="15">
        <f t="shared" si="2"/>
        <v>100</v>
      </c>
    </row>
    <row r="21" spans="1:18" x14ac:dyDescent="0.25">
      <c r="A21" s="22" t="str">
        <f t="shared" si="3"/>
        <v>4|6</v>
      </c>
      <c r="B21" s="23" t="s">
        <v>216</v>
      </c>
      <c r="C21" s="18" t="s">
        <v>96</v>
      </c>
      <c r="D21" s="19"/>
      <c r="E21" s="25"/>
      <c r="F21" s="25">
        <v>10</v>
      </c>
      <c r="G21" s="25">
        <v>70</v>
      </c>
      <c r="H21" s="25">
        <v>20</v>
      </c>
      <c r="I21" s="25"/>
      <c r="J21" s="24"/>
      <c r="K21" s="24"/>
      <c r="L21" s="24"/>
      <c r="M21" s="24"/>
      <c r="N21" s="24"/>
      <c r="O21" s="24"/>
      <c r="P21" s="24"/>
      <c r="R21" s="15">
        <f t="shared" si="2"/>
        <v>100</v>
      </c>
    </row>
    <row r="22" spans="1:18" x14ac:dyDescent="0.25">
      <c r="A22" s="22" t="str">
        <f t="shared" si="3"/>
        <v>4|7</v>
      </c>
      <c r="B22" s="23" t="s">
        <v>217</v>
      </c>
      <c r="C22" s="18" t="s">
        <v>218</v>
      </c>
      <c r="D22" s="19"/>
      <c r="E22" s="25"/>
      <c r="F22" s="25">
        <v>30</v>
      </c>
      <c r="G22" s="25">
        <v>30</v>
      </c>
      <c r="H22" s="25">
        <v>40</v>
      </c>
      <c r="I22" s="25"/>
      <c r="J22" s="24"/>
      <c r="K22" s="24"/>
      <c r="L22" s="24"/>
      <c r="M22" s="24"/>
      <c r="N22" s="24"/>
      <c r="O22" s="24"/>
      <c r="P22" s="24"/>
      <c r="R22" s="15">
        <f t="shared" si="2"/>
        <v>100</v>
      </c>
    </row>
    <row r="23" spans="1:18" x14ac:dyDescent="0.25">
      <c r="A23" s="22" t="str">
        <f t="shared" si="3"/>
        <v>4|8</v>
      </c>
      <c r="B23" s="23" t="s">
        <v>221</v>
      </c>
      <c r="C23" s="18" t="s">
        <v>330</v>
      </c>
      <c r="D23" s="19">
        <v>3</v>
      </c>
      <c r="E23" s="25">
        <v>10</v>
      </c>
      <c r="F23" s="25">
        <v>30</v>
      </c>
      <c r="G23" s="25">
        <v>30</v>
      </c>
      <c r="H23" s="25">
        <v>30</v>
      </c>
      <c r="I23" s="25"/>
      <c r="J23" s="24"/>
      <c r="K23" s="24"/>
      <c r="L23" s="24"/>
      <c r="M23" s="24"/>
      <c r="N23" s="24"/>
      <c r="O23" s="24"/>
      <c r="P23" s="24"/>
      <c r="R23" s="15">
        <f t="shared" si="2"/>
        <v>100</v>
      </c>
    </row>
    <row r="24" spans="1:18" x14ac:dyDescent="0.25">
      <c r="A24" s="22" t="str">
        <f t="shared" si="3"/>
        <v>4|9</v>
      </c>
      <c r="B24" s="23" t="s">
        <v>248</v>
      </c>
      <c r="C24" s="18" t="s">
        <v>333</v>
      </c>
      <c r="D24" s="19">
        <v>5</v>
      </c>
      <c r="E24" s="25">
        <v>20</v>
      </c>
      <c r="F24" s="25">
        <v>30</v>
      </c>
      <c r="G24" s="25">
        <v>30</v>
      </c>
      <c r="H24" s="25">
        <v>20</v>
      </c>
      <c r="I24" s="25"/>
      <c r="J24" s="24"/>
      <c r="K24" s="24"/>
      <c r="L24" s="24"/>
      <c r="M24" s="24"/>
      <c r="N24" s="24"/>
      <c r="O24" s="24"/>
      <c r="P24" s="24"/>
      <c r="R24" s="15">
        <f t="shared" si="2"/>
        <v>100</v>
      </c>
    </row>
    <row r="25" spans="1:18" x14ac:dyDescent="0.25">
      <c r="A25" s="22" t="str">
        <f t="shared" si="3"/>
        <v>4|10</v>
      </c>
      <c r="B25" s="23" t="s">
        <v>285</v>
      </c>
      <c r="C25" s="18" t="s">
        <v>334</v>
      </c>
      <c r="D25" s="19">
        <v>6</v>
      </c>
      <c r="E25" s="25"/>
      <c r="F25" s="25">
        <v>30</v>
      </c>
      <c r="G25" s="25">
        <v>40</v>
      </c>
      <c r="H25" s="25">
        <v>30</v>
      </c>
      <c r="I25" s="25"/>
      <c r="J25" s="24"/>
      <c r="K25" s="24"/>
      <c r="L25" s="24"/>
      <c r="M25" s="24"/>
      <c r="N25" s="24"/>
      <c r="O25" s="24"/>
      <c r="P25" s="24"/>
      <c r="R25" s="15">
        <f t="shared" si="2"/>
        <v>100</v>
      </c>
    </row>
    <row r="26" spans="1:18" x14ac:dyDescent="0.25">
      <c r="A26" s="22" t="str">
        <f t="shared" si="3"/>
        <v>4|11</v>
      </c>
      <c r="B26" s="23" t="s">
        <v>302</v>
      </c>
      <c r="C26" s="18" t="s">
        <v>301</v>
      </c>
      <c r="D26" s="19">
        <v>6</v>
      </c>
      <c r="E26" s="25">
        <v>10</v>
      </c>
      <c r="F26" s="25">
        <v>30</v>
      </c>
      <c r="G26" s="25">
        <v>30</v>
      </c>
      <c r="H26" s="25">
        <v>30</v>
      </c>
      <c r="I26" s="25"/>
      <c r="J26" s="24"/>
      <c r="K26" s="24"/>
      <c r="L26" s="24"/>
      <c r="M26" s="24"/>
      <c r="N26" s="24"/>
      <c r="O26" s="24"/>
      <c r="P26" s="24"/>
      <c r="R26" s="15">
        <f t="shared" si="2"/>
        <v>100</v>
      </c>
    </row>
    <row r="27" spans="1:18" x14ac:dyDescent="0.25">
      <c r="A27" s="22" t="str">
        <f t="shared" si="3"/>
        <v>4|12</v>
      </c>
      <c r="B27" s="23" t="s">
        <v>303</v>
      </c>
      <c r="C27" s="18" t="s">
        <v>304</v>
      </c>
      <c r="D27" s="19"/>
      <c r="E27" s="25">
        <v>20</v>
      </c>
      <c r="F27" s="25">
        <v>20</v>
      </c>
      <c r="G27" s="25">
        <v>40</v>
      </c>
      <c r="H27" s="25">
        <v>20</v>
      </c>
      <c r="I27" s="25"/>
      <c r="J27" s="24"/>
      <c r="K27" s="24"/>
      <c r="L27" s="24"/>
      <c r="M27" s="24"/>
      <c r="N27" s="24"/>
      <c r="O27" s="24"/>
      <c r="P27" s="24"/>
      <c r="R27" s="15">
        <f t="shared" si="2"/>
        <v>100</v>
      </c>
    </row>
    <row r="29" spans="1:18" ht="13.5" thickBot="1" x14ac:dyDescent="0.35">
      <c r="A29" s="26" t="s">
        <v>332</v>
      </c>
      <c r="B29" s="27">
        <v>5</v>
      </c>
      <c r="C29" s="28"/>
      <c r="D29" s="29"/>
      <c r="E29" s="14">
        <v>1</v>
      </c>
      <c r="F29" s="14">
        <v>2</v>
      </c>
      <c r="G29" s="14">
        <v>3</v>
      </c>
      <c r="H29" s="14">
        <v>4</v>
      </c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>
        <v>12</v>
      </c>
    </row>
    <row r="30" spans="1:18" ht="13" thickTop="1" x14ac:dyDescent="0.25">
      <c r="A30" s="30" t="str">
        <f>CONCATENATE($B$29,"|",B30)</f>
        <v>5|1</v>
      </c>
      <c r="B30" s="17">
        <v>1</v>
      </c>
      <c r="C30" s="18" t="s">
        <v>197</v>
      </c>
      <c r="D30" s="19">
        <v>1</v>
      </c>
      <c r="E30" s="20">
        <v>40</v>
      </c>
      <c r="F30" s="20">
        <v>40</v>
      </c>
      <c r="G30" s="20">
        <v>20</v>
      </c>
      <c r="H30" s="20"/>
      <c r="I30" s="20"/>
      <c r="J30" s="21"/>
      <c r="K30" s="21"/>
      <c r="L30" s="21"/>
      <c r="M30" s="21"/>
      <c r="N30" s="21"/>
      <c r="O30" s="21"/>
      <c r="P30" s="21"/>
      <c r="R30" s="15">
        <f t="shared" ref="R30:R41" si="4">SUM(E30:P30)</f>
        <v>100</v>
      </c>
    </row>
    <row r="31" spans="1:18" x14ac:dyDescent="0.25">
      <c r="A31" s="22" t="str">
        <f t="shared" ref="A31:A41" si="5">CONCATENATE($B$29,"|",B31)</f>
        <v>5|2</v>
      </c>
      <c r="B31" s="23" t="s">
        <v>198</v>
      </c>
      <c r="C31" s="18" t="s">
        <v>199</v>
      </c>
      <c r="D31" s="19">
        <v>2</v>
      </c>
      <c r="E31" s="20">
        <v>20</v>
      </c>
      <c r="F31" s="20">
        <v>30</v>
      </c>
      <c r="G31" s="20">
        <v>30</v>
      </c>
      <c r="H31" s="20">
        <v>10</v>
      </c>
      <c r="I31" s="20">
        <v>10</v>
      </c>
      <c r="J31" s="24"/>
      <c r="K31" s="24"/>
      <c r="L31" s="24"/>
      <c r="M31" s="24"/>
      <c r="N31" s="24"/>
      <c r="O31" s="24"/>
      <c r="P31" s="24"/>
      <c r="R31" s="15">
        <f t="shared" si="4"/>
        <v>100</v>
      </c>
    </row>
    <row r="32" spans="1:18" x14ac:dyDescent="0.25">
      <c r="A32" s="22" t="str">
        <f t="shared" si="5"/>
        <v>5|3</v>
      </c>
      <c r="B32" s="23" t="s">
        <v>200</v>
      </c>
      <c r="C32" s="18" t="s">
        <v>81</v>
      </c>
      <c r="D32" s="19">
        <v>3</v>
      </c>
      <c r="E32" s="25">
        <v>40</v>
      </c>
      <c r="F32" s="25">
        <v>40</v>
      </c>
      <c r="G32" s="25">
        <v>20</v>
      </c>
      <c r="H32" s="25"/>
      <c r="I32" s="25"/>
      <c r="J32" s="24"/>
      <c r="K32" s="24"/>
      <c r="L32" s="24"/>
      <c r="M32" s="24"/>
      <c r="N32" s="24"/>
      <c r="O32" s="24"/>
      <c r="P32" s="24"/>
      <c r="R32" s="15">
        <f t="shared" si="4"/>
        <v>100</v>
      </c>
    </row>
    <row r="33" spans="1:18" x14ac:dyDescent="0.25">
      <c r="A33" s="22" t="str">
        <f t="shared" si="5"/>
        <v>5|4</v>
      </c>
      <c r="B33" s="23" t="s">
        <v>201</v>
      </c>
      <c r="C33" s="18" t="s">
        <v>202</v>
      </c>
      <c r="D33" s="19">
        <v>4</v>
      </c>
      <c r="E33" s="25">
        <v>20</v>
      </c>
      <c r="F33" s="25">
        <v>20</v>
      </c>
      <c r="G33" s="25">
        <v>20</v>
      </c>
      <c r="H33" s="25">
        <v>20</v>
      </c>
      <c r="I33" s="25">
        <v>20</v>
      </c>
      <c r="J33" s="24"/>
      <c r="K33" s="24"/>
      <c r="L33" s="24"/>
      <c r="M33" s="24"/>
      <c r="N33" s="24"/>
      <c r="O33" s="24"/>
      <c r="P33" s="24"/>
      <c r="R33" s="15">
        <f t="shared" si="4"/>
        <v>100</v>
      </c>
    </row>
    <row r="34" spans="1:18" x14ac:dyDescent="0.25">
      <c r="A34" s="22" t="str">
        <f t="shared" si="5"/>
        <v>5|5</v>
      </c>
      <c r="B34" s="23" t="s">
        <v>212</v>
      </c>
      <c r="C34" s="18" t="s">
        <v>213</v>
      </c>
      <c r="D34" s="19">
        <v>5</v>
      </c>
      <c r="E34" s="25">
        <v>5</v>
      </c>
      <c r="F34" s="25">
        <v>15</v>
      </c>
      <c r="G34" s="25">
        <v>20</v>
      </c>
      <c r="H34" s="25">
        <v>30</v>
      </c>
      <c r="I34" s="25">
        <v>30</v>
      </c>
      <c r="J34" s="24"/>
      <c r="K34" s="24"/>
      <c r="L34" s="24"/>
      <c r="M34" s="24"/>
      <c r="N34" s="24"/>
      <c r="O34" s="24"/>
      <c r="P34" s="24"/>
      <c r="R34" s="15">
        <f t="shared" si="4"/>
        <v>100</v>
      </c>
    </row>
    <row r="35" spans="1:18" x14ac:dyDescent="0.25">
      <c r="A35" s="22" t="str">
        <f t="shared" si="5"/>
        <v>5|6</v>
      </c>
      <c r="B35" s="23" t="s">
        <v>216</v>
      </c>
      <c r="C35" s="18" t="s">
        <v>96</v>
      </c>
      <c r="D35" s="19"/>
      <c r="E35" s="25"/>
      <c r="F35" s="25"/>
      <c r="G35" s="25">
        <v>60</v>
      </c>
      <c r="H35" s="25">
        <v>40</v>
      </c>
      <c r="I35" s="25"/>
      <c r="J35" s="24"/>
      <c r="K35" s="24"/>
      <c r="L35" s="24"/>
      <c r="M35" s="24"/>
      <c r="N35" s="24"/>
      <c r="O35" s="24"/>
      <c r="P35" s="24"/>
      <c r="R35" s="15">
        <f t="shared" si="4"/>
        <v>100</v>
      </c>
    </row>
    <row r="36" spans="1:18" x14ac:dyDescent="0.25">
      <c r="A36" s="22" t="str">
        <f t="shared" si="5"/>
        <v>5|7</v>
      </c>
      <c r="B36" s="23" t="s">
        <v>217</v>
      </c>
      <c r="C36" s="18" t="s">
        <v>218</v>
      </c>
      <c r="D36" s="19">
        <v>3</v>
      </c>
      <c r="E36" s="25"/>
      <c r="F36" s="25">
        <v>10</v>
      </c>
      <c r="G36" s="25">
        <v>30</v>
      </c>
      <c r="H36" s="25">
        <v>30</v>
      </c>
      <c r="I36" s="25">
        <v>30</v>
      </c>
      <c r="J36" s="24"/>
      <c r="K36" s="24"/>
      <c r="L36" s="24"/>
      <c r="M36" s="24"/>
      <c r="N36" s="24"/>
      <c r="O36" s="24"/>
      <c r="P36" s="24"/>
      <c r="R36" s="15">
        <f t="shared" si="4"/>
        <v>100</v>
      </c>
    </row>
    <row r="37" spans="1:18" x14ac:dyDescent="0.25">
      <c r="A37" s="22" t="str">
        <f t="shared" si="5"/>
        <v>5|8</v>
      </c>
      <c r="B37" s="23" t="s">
        <v>221</v>
      </c>
      <c r="C37" s="18" t="s">
        <v>330</v>
      </c>
      <c r="D37" s="19">
        <v>5</v>
      </c>
      <c r="E37" s="25">
        <v>10</v>
      </c>
      <c r="F37" s="25">
        <v>20</v>
      </c>
      <c r="G37" s="25">
        <v>30</v>
      </c>
      <c r="H37" s="25">
        <v>20</v>
      </c>
      <c r="I37" s="25">
        <v>20</v>
      </c>
      <c r="J37" s="24"/>
      <c r="K37" s="24"/>
      <c r="L37" s="24"/>
      <c r="M37" s="24"/>
      <c r="N37" s="24"/>
      <c r="O37" s="24"/>
      <c r="P37" s="24"/>
      <c r="R37" s="15">
        <f t="shared" si="4"/>
        <v>100</v>
      </c>
    </row>
    <row r="38" spans="1:18" x14ac:dyDescent="0.25">
      <c r="A38" s="22" t="str">
        <f t="shared" si="5"/>
        <v>5|9</v>
      </c>
      <c r="B38" s="23" t="s">
        <v>248</v>
      </c>
      <c r="C38" s="18" t="s">
        <v>333</v>
      </c>
      <c r="D38" s="19">
        <v>6</v>
      </c>
      <c r="E38" s="25">
        <v>20</v>
      </c>
      <c r="F38" s="25">
        <v>20</v>
      </c>
      <c r="G38" s="25">
        <v>30</v>
      </c>
      <c r="H38" s="25">
        <v>20</v>
      </c>
      <c r="I38" s="25">
        <v>10</v>
      </c>
      <c r="J38" s="24"/>
      <c r="K38" s="24"/>
      <c r="L38" s="24"/>
      <c r="M38" s="24"/>
      <c r="N38" s="24"/>
      <c r="O38" s="24"/>
      <c r="P38" s="24"/>
      <c r="R38" s="15">
        <f t="shared" si="4"/>
        <v>100</v>
      </c>
    </row>
    <row r="39" spans="1:18" x14ac:dyDescent="0.25">
      <c r="A39" s="22" t="str">
        <f t="shared" si="5"/>
        <v>5|10</v>
      </c>
      <c r="B39" s="23" t="s">
        <v>285</v>
      </c>
      <c r="C39" s="18" t="s">
        <v>334</v>
      </c>
      <c r="D39" s="19">
        <v>6</v>
      </c>
      <c r="E39" s="25"/>
      <c r="F39" s="25">
        <v>10</v>
      </c>
      <c r="G39" s="25">
        <v>30</v>
      </c>
      <c r="H39" s="25">
        <v>30</v>
      </c>
      <c r="I39" s="25">
        <v>30</v>
      </c>
      <c r="J39" s="24"/>
      <c r="K39" s="24"/>
      <c r="L39" s="24"/>
      <c r="M39" s="24"/>
      <c r="N39" s="24"/>
      <c r="O39" s="24"/>
      <c r="P39" s="24"/>
      <c r="R39" s="15">
        <f t="shared" si="4"/>
        <v>100</v>
      </c>
    </row>
    <row r="40" spans="1:18" x14ac:dyDescent="0.25">
      <c r="A40" s="22" t="str">
        <f t="shared" si="5"/>
        <v>5|11</v>
      </c>
      <c r="B40" s="23" t="s">
        <v>302</v>
      </c>
      <c r="C40" s="18" t="s">
        <v>301</v>
      </c>
      <c r="D40" s="19"/>
      <c r="E40" s="25">
        <v>10</v>
      </c>
      <c r="F40" s="25">
        <v>20</v>
      </c>
      <c r="G40" s="25">
        <v>20</v>
      </c>
      <c r="H40" s="25">
        <v>30</v>
      </c>
      <c r="I40" s="25">
        <v>20</v>
      </c>
      <c r="J40" s="24"/>
      <c r="K40" s="24"/>
      <c r="L40" s="24"/>
      <c r="M40" s="24"/>
      <c r="N40" s="24"/>
      <c r="O40" s="24"/>
      <c r="P40" s="24"/>
      <c r="R40" s="15">
        <f t="shared" si="4"/>
        <v>100</v>
      </c>
    </row>
    <row r="41" spans="1:18" x14ac:dyDescent="0.25">
      <c r="A41" s="22" t="str">
        <f t="shared" si="5"/>
        <v>5|12</v>
      </c>
      <c r="B41" s="23" t="s">
        <v>303</v>
      </c>
      <c r="C41" s="18" t="s">
        <v>304</v>
      </c>
      <c r="D41" s="19"/>
      <c r="E41" s="25">
        <v>20</v>
      </c>
      <c r="F41" s="25">
        <v>20</v>
      </c>
      <c r="G41" s="25">
        <v>20</v>
      </c>
      <c r="H41" s="25">
        <v>20</v>
      </c>
      <c r="I41" s="25">
        <v>20</v>
      </c>
      <c r="J41" s="24"/>
      <c r="K41" s="24"/>
      <c r="L41" s="24"/>
      <c r="M41" s="24"/>
      <c r="N41" s="24"/>
      <c r="O41" s="24"/>
      <c r="P41" s="24"/>
      <c r="R41" s="15">
        <f t="shared" si="4"/>
        <v>100</v>
      </c>
    </row>
    <row r="43" spans="1:18" ht="13.5" thickBot="1" x14ac:dyDescent="0.35">
      <c r="A43" s="26" t="s">
        <v>332</v>
      </c>
      <c r="B43" s="27">
        <v>6</v>
      </c>
      <c r="C43" s="28"/>
      <c r="D43" s="29"/>
      <c r="E43" s="14">
        <v>1</v>
      </c>
      <c r="F43" s="14">
        <v>2</v>
      </c>
      <c r="G43" s="14">
        <v>3</v>
      </c>
      <c r="H43" s="14">
        <v>4</v>
      </c>
      <c r="I43" s="14">
        <v>5</v>
      </c>
      <c r="J43" s="14">
        <v>6</v>
      </c>
      <c r="K43" s="14">
        <v>7</v>
      </c>
      <c r="L43" s="14">
        <v>8</v>
      </c>
      <c r="M43" s="14">
        <v>9</v>
      </c>
      <c r="N43" s="14">
        <v>10</v>
      </c>
      <c r="O43" s="14">
        <v>11</v>
      </c>
      <c r="P43" s="14">
        <v>12</v>
      </c>
    </row>
    <row r="44" spans="1:18" ht="13" thickTop="1" x14ac:dyDescent="0.25">
      <c r="A44" s="30" t="str">
        <f>CONCATENATE($B$43,"|",B44)</f>
        <v>6|1</v>
      </c>
      <c r="B44" s="17">
        <v>1</v>
      </c>
      <c r="C44" s="18" t="s">
        <v>197</v>
      </c>
      <c r="D44" s="19">
        <v>1</v>
      </c>
      <c r="E44" s="20">
        <v>40</v>
      </c>
      <c r="F44" s="20">
        <v>30</v>
      </c>
      <c r="G44" s="20">
        <v>30</v>
      </c>
      <c r="H44" s="20"/>
      <c r="I44" s="20"/>
      <c r="J44" s="21"/>
      <c r="K44" s="21"/>
      <c r="L44" s="21"/>
      <c r="M44" s="21"/>
      <c r="N44" s="21"/>
      <c r="O44" s="21"/>
      <c r="P44" s="21"/>
      <c r="R44" s="15">
        <f t="shared" ref="R44:R55" si="6">SUM(E44:P44)</f>
        <v>100</v>
      </c>
    </row>
    <row r="45" spans="1:18" x14ac:dyDescent="0.25">
      <c r="A45" s="22" t="str">
        <f t="shared" ref="A45:A55" si="7">CONCATENATE($B$43,"|",B45)</f>
        <v>6|2</v>
      </c>
      <c r="B45" s="23" t="s">
        <v>198</v>
      </c>
      <c r="C45" s="18" t="s">
        <v>199</v>
      </c>
      <c r="D45" s="19">
        <v>2</v>
      </c>
      <c r="E45" s="20">
        <v>20</v>
      </c>
      <c r="F45" s="20">
        <v>30</v>
      </c>
      <c r="G45" s="20">
        <v>20</v>
      </c>
      <c r="H45" s="20">
        <v>10</v>
      </c>
      <c r="I45" s="20">
        <v>10</v>
      </c>
      <c r="J45" s="24">
        <v>10</v>
      </c>
      <c r="K45" s="24"/>
      <c r="L45" s="24"/>
      <c r="M45" s="24"/>
      <c r="N45" s="24"/>
      <c r="O45" s="24"/>
      <c r="P45" s="24"/>
      <c r="R45" s="15">
        <f t="shared" si="6"/>
        <v>100</v>
      </c>
    </row>
    <row r="46" spans="1:18" x14ac:dyDescent="0.25">
      <c r="A46" s="22" t="str">
        <f t="shared" si="7"/>
        <v>6|3</v>
      </c>
      <c r="B46" s="23" t="s">
        <v>200</v>
      </c>
      <c r="C46" s="18" t="s">
        <v>81</v>
      </c>
      <c r="D46" s="19">
        <v>3</v>
      </c>
      <c r="E46" s="25">
        <v>20</v>
      </c>
      <c r="F46" s="25">
        <v>40</v>
      </c>
      <c r="G46" s="25">
        <v>40</v>
      </c>
      <c r="H46" s="25"/>
      <c r="I46" s="25"/>
      <c r="J46" s="24"/>
      <c r="K46" s="24"/>
      <c r="L46" s="24"/>
      <c r="M46" s="24"/>
      <c r="N46" s="24"/>
      <c r="O46" s="24"/>
      <c r="P46" s="24"/>
      <c r="R46" s="15">
        <f t="shared" si="6"/>
        <v>100</v>
      </c>
    </row>
    <row r="47" spans="1:18" x14ac:dyDescent="0.25">
      <c r="A47" s="22" t="str">
        <f t="shared" si="7"/>
        <v>6|4</v>
      </c>
      <c r="B47" s="23" t="s">
        <v>201</v>
      </c>
      <c r="C47" s="18" t="s">
        <v>202</v>
      </c>
      <c r="D47" s="19"/>
      <c r="E47" s="25">
        <v>10</v>
      </c>
      <c r="F47" s="25">
        <v>20</v>
      </c>
      <c r="G47" s="25">
        <v>20</v>
      </c>
      <c r="H47" s="25">
        <v>20</v>
      </c>
      <c r="I47" s="25">
        <v>20</v>
      </c>
      <c r="J47" s="24">
        <v>10</v>
      </c>
      <c r="K47" s="24"/>
      <c r="L47" s="24"/>
      <c r="M47" s="24"/>
      <c r="N47" s="24"/>
      <c r="O47" s="24"/>
      <c r="P47" s="24"/>
      <c r="R47" s="15">
        <f t="shared" si="6"/>
        <v>100</v>
      </c>
    </row>
    <row r="48" spans="1:18" x14ac:dyDescent="0.25">
      <c r="A48" s="22" t="str">
        <f t="shared" si="7"/>
        <v>6|5</v>
      </c>
      <c r="B48" s="23" t="s">
        <v>212</v>
      </c>
      <c r="C48" s="18" t="s">
        <v>213</v>
      </c>
      <c r="D48" s="19">
        <v>4</v>
      </c>
      <c r="E48" s="25">
        <v>5</v>
      </c>
      <c r="F48" s="25">
        <v>10</v>
      </c>
      <c r="G48" s="25">
        <v>20</v>
      </c>
      <c r="H48" s="25">
        <v>30</v>
      </c>
      <c r="I48" s="25">
        <v>25</v>
      </c>
      <c r="J48" s="24">
        <v>10</v>
      </c>
      <c r="K48" s="24"/>
      <c r="L48" s="24"/>
      <c r="M48" s="24"/>
      <c r="N48" s="24"/>
      <c r="O48" s="24"/>
      <c r="P48" s="24"/>
      <c r="R48" s="15">
        <f t="shared" si="6"/>
        <v>100</v>
      </c>
    </row>
    <row r="49" spans="1:18" x14ac:dyDescent="0.25">
      <c r="A49" s="22" t="str">
        <f t="shared" si="7"/>
        <v>6|6</v>
      </c>
      <c r="B49" s="23" t="s">
        <v>216</v>
      </c>
      <c r="C49" s="18" t="s">
        <v>96</v>
      </c>
      <c r="D49" s="19">
        <v>5</v>
      </c>
      <c r="E49" s="25"/>
      <c r="F49" s="25"/>
      <c r="G49" s="25">
        <v>50</v>
      </c>
      <c r="H49" s="25">
        <v>50</v>
      </c>
      <c r="I49" s="25"/>
      <c r="J49" s="24"/>
      <c r="K49" s="24"/>
      <c r="L49" s="24"/>
      <c r="M49" s="24"/>
      <c r="N49" s="24"/>
      <c r="O49" s="24"/>
      <c r="P49" s="24"/>
      <c r="R49" s="15">
        <f t="shared" si="6"/>
        <v>100</v>
      </c>
    </row>
    <row r="50" spans="1:18" x14ac:dyDescent="0.25">
      <c r="A50" s="22" t="str">
        <f t="shared" si="7"/>
        <v>6|7</v>
      </c>
      <c r="B50" s="23" t="s">
        <v>217</v>
      </c>
      <c r="C50" s="18" t="s">
        <v>218</v>
      </c>
      <c r="D50" s="19">
        <v>3</v>
      </c>
      <c r="E50" s="25"/>
      <c r="F50" s="25"/>
      <c r="G50" s="25">
        <v>20</v>
      </c>
      <c r="H50" s="25">
        <v>30</v>
      </c>
      <c r="I50" s="25">
        <v>30</v>
      </c>
      <c r="J50" s="24">
        <v>20</v>
      </c>
      <c r="K50" s="24"/>
      <c r="L50" s="24"/>
      <c r="M50" s="24"/>
      <c r="N50" s="24"/>
      <c r="O50" s="24"/>
      <c r="P50" s="24"/>
      <c r="R50" s="15">
        <f t="shared" si="6"/>
        <v>100</v>
      </c>
    </row>
    <row r="51" spans="1:18" x14ac:dyDescent="0.25">
      <c r="A51" s="22" t="str">
        <f t="shared" si="7"/>
        <v>6|8</v>
      </c>
      <c r="B51" s="23" t="s">
        <v>221</v>
      </c>
      <c r="C51" s="18" t="s">
        <v>330</v>
      </c>
      <c r="D51" s="19">
        <v>5</v>
      </c>
      <c r="E51" s="25">
        <v>10</v>
      </c>
      <c r="F51" s="25">
        <v>10</v>
      </c>
      <c r="G51" s="25">
        <v>20</v>
      </c>
      <c r="H51" s="25">
        <v>20</v>
      </c>
      <c r="I51" s="25">
        <v>20</v>
      </c>
      <c r="J51" s="24">
        <v>20</v>
      </c>
      <c r="K51" s="24"/>
      <c r="L51" s="24"/>
      <c r="M51" s="24"/>
      <c r="N51" s="24"/>
      <c r="O51" s="24"/>
      <c r="P51" s="24"/>
      <c r="R51" s="15">
        <f t="shared" si="6"/>
        <v>100</v>
      </c>
    </row>
    <row r="52" spans="1:18" x14ac:dyDescent="0.25">
      <c r="A52" s="22" t="str">
        <f t="shared" si="7"/>
        <v>6|9</v>
      </c>
      <c r="B52" s="23" t="s">
        <v>248</v>
      </c>
      <c r="C52" s="18" t="s">
        <v>333</v>
      </c>
      <c r="D52" s="19">
        <v>6</v>
      </c>
      <c r="E52" s="25">
        <v>10</v>
      </c>
      <c r="F52" s="25">
        <v>20</v>
      </c>
      <c r="G52" s="25">
        <v>20</v>
      </c>
      <c r="H52" s="25">
        <v>20</v>
      </c>
      <c r="I52" s="25">
        <v>20</v>
      </c>
      <c r="J52" s="24">
        <v>10</v>
      </c>
      <c r="K52" s="24"/>
      <c r="L52" s="24"/>
      <c r="M52" s="24"/>
      <c r="N52" s="24"/>
      <c r="O52" s="24"/>
      <c r="P52" s="24"/>
      <c r="R52" s="15">
        <f t="shared" si="6"/>
        <v>100</v>
      </c>
    </row>
    <row r="53" spans="1:18" x14ac:dyDescent="0.25">
      <c r="A53" s="22" t="str">
        <f t="shared" si="7"/>
        <v>6|10</v>
      </c>
      <c r="B53" s="23" t="s">
        <v>285</v>
      </c>
      <c r="C53" s="18" t="s">
        <v>334</v>
      </c>
      <c r="D53" s="19">
        <v>6</v>
      </c>
      <c r="E53" s="25"/>
      <c r="F53" s="25"/>
      <c r="G53" s="25">
        <v>20</v>
      </c>
      <c r="H53" s="25">
        <v>30</v>
      </c>
      <c r="I53" s="25">
        <v>30</v>
      </c>
      <c r="J53" s="24">
        <v>20</v>
      </c>
      <c r="K53" s="24"/>
      <c r="L53" s="24"/>
      <c r="M53" s="24"/>
      <c r="N53" s="24"/>
      <c r="O53" s="24"/>
      <c r="P53" s="24"/>
      <c r="R53" s="15">
        <f t="shared" si="6"/>
        <v>100</v>
      </c>
    </row>
    <row r="54" spans="1:18" x14ac:dyDescent="0.25">
      <c r="A54" s="22" t="str">
        <f t="shared" si="7"/>
        <v>6|11</v>
      </c>
      <c r="B54" s="23" t="s">
        <v>302</v>
      </c>
      <c r="C54" s="18" t="s">
        <v>301</v>
      </c>
      <c r="D54" s="19"/>
      <c r="E54" s="25">
        <v>10</v>
      </c>
      <c r="F54" s="25">
        <v>10</v>
      </c>
      <c r="G54" s="25">
        <v>20</v>
      </c>
      <c r="H54" s="25">
        <v>20</v>
      </c>
      <c r="I54" s="25">
        <v>20</v>
      </c>
      <c r="J54" s="24">
        <v>20</v>
      </c>
      <c r="K54" s="24"/>
      <c r="L54" s="24"/>
      <c r="M54" s="24"/>
      <c r="N54" s="24"/>
      <c r="O54" s="24"/>
      <c r="P54" s="24"/>
      <c r="R54" s="15">
        <f t="shared" si="6"/>
        <v>100</v>
      </c>
    </row>
    <row r="55" spans="1:18" x14ac:dyDescent="0.25">
      <c r="A55" s="22" t="str">
        <f t="shared" si="7"/>
        <v>6|12</v>
      </c>
      <c r="B55" s="23" t="s">
        <v>303</v>
      </c>
      <c r="C55" s="18" t="s">
        <v>304</v>
      </c>
      <c r="D55" s="19"/>
      <c r="E55" s="25">
        <v>10</v>
      </c>
      <c r="F55" s="25">
        <v>20</v>
      </c>
      <c r="G55" s="25">
        <v>20</v>
      </c>
      <c r="H55" s="25">
        <v>20</v>
      </c>
      <c r="I55" s="25">
        <v>20</v>
      </c>
      <c r="J55" s="24">
        <v>10</v>
      </c>
      <c r="K55" s="24"/>
      <c r="L55" s="24"/>
      <c r="M55" s="24"/>
      <c r="N55" s="24"/>
      <c r="O55" s="24"/>
      <c r="P55" s="24"/>
      <c r="R55" s="15">
        <f t="shared" si="6"/>
        <v>100</v>
      </c>
    </row>
    <row r="57" spans="1:18" ht="13.5" thickBot="1" x14ac:dyDescent="0.35">
      <c r="A57" s="26" t="s">
        <v>332</v>
      </c>
      <c r="B57" s="27">
        <v>7</v>
      </c>
      <c r="C57" s="28"/>
      <c r="D57" s="29"/>
      <c r="E57" s="14">
        <v>1</v>
      </c>
      <c r="F57" s="14">
        <v>2</v>
      </c>
      <c r="G57" s="14">
        <v>3</v>
      </c>
      <c r="H57" s="14">
        <v>4</v>
      </c>
      <c r="I57" s="14">
        <v>5</v>
      </c>
      <c r="J57" s="14">
        <v>6</v>
      </c>
      <c r="K57" s="14">
        <v>7</v>
      </c>
      <c r="L57" s="14">
        <v>8</v>
      </c>
      <c r="M57" s="14">
        <v>9</v>
      </c>
      <c r="N57" s="14">
        <v>10</v>
      </c>
      <c r="O57" s="14">
        <v>11</v>
      </c>
      <c r="P57" s="14">
        <v>12</v>
      </c>
    </row>
    <row r="58" spans="1:18" ht="13" thickTop="1" x14ac:dyDescent="0.25">
      <c r="A58" s="30" t="str">
        <f>CONCATENATE($B$57,"|",B58)</f>
        <v>7|1</v>
      </c>
      <c r="B58" s="17">
        <v>1</v>
      </c>
      <c r="C58" s="18" t="s">
        <v>197</v>
      </c>
      <c r="D58" s="19">
        <v>1</v>
      </c>
      <c r="E58" s="20">
        <v>30</v>
      </c>
      <c r="F58" s="20">
        <v>30</v>
      </c>
      <c r="G58" s="20">
        <v>30</v>
      </c>
      <c r="H58" s="20">
        <v>10</v>
      </c>
      <c r="I58" s="20"/>
      <c r="J58" s="21"/>
      <c r="K58" s="21"/>
      <c r="L58" s="21"/>
      <c r="M58" s="21"/>
      <c r="N58" s="21"/>
      <c r="O58" s="21"/>
      <c r="P58" s="21"/>
      <c r="R58" s="15">
        <f t="shared" ref="R58:R69" si="8">SUM(E58:P58)</f>
        <v>100</v>
      </c>
    </row>
    <row r="59" spans="1:18" x14ac:dyDescent="0.25">
      <c r="A59" s="22" t="str">
        <f t="shared" ref="A59:A69" si="9">CONCATENATE($B$57,"|",B59)</f>
        <v>7|2</v>
      </c>
      <c r="B59" s="23" t="s">
        <v>198</v>
      </c>
      <c r="C59" s="18" t="s">
        <v>199</v>
      </c>
      <c r="D59" s="19">
        <v>2</v>
      </c>
      <c r="E59" s="20">
        <v>20</v>
      </c>
      <c r="F59" s="20">
        <v>20</v>
      </c>
      <c r="G59" s="20">
        <v>20</v>
      </c>
      <c r="H59" s="20">
        <v>10</v>
      </c>
      <c r="I59" s="20">
        <v>10</v>
      </c>
      <c r="J59" s="24">
        <v>10</v>
      </c>
      <c r="K59" s="24">
        <v>10</v>
      </c>
      <c r="L59" s="24"/>
      <c r="M59" s="24"/>
      <c r="N59" s="24"/>
      <c r="O59" s="24"/>
      <c r="P59" s="24"/>
      <c r="R59" s="15">
        <f t="shared" si="8"/>
        <v>100</v>
      </c>
    </row>
    <row r="60" spans="1:18" x14ac:dyDescent="0.25">
      <c r="A60" s="22" t="str">
        <f t="shared" si="9"/>
        <v>7|3</v>
      </c>
      <c r="B60" s="23" t="s">
        <v>200</v>
      </c>
      <c r="C60" s="18" t="s">
        <v>81</v>
      </c>
      <c r="D60" s="19">
        <v>3</v>
      </c>
      <c r="E60" s="25">
        <v>20</v>
      </c>
      <c r="F60" s="25">
        <v>30</v>
      </c>
      <c r="G60" s="25">
        <v>30</v>
      </c>
      <c r="H60" s="25">
        <v>20</v>
      </c>
      <c r="I60" s="25"/>
      <c r="J60" s="24"/>
      <c r="K60" s="24"/>
      <c r="L60" s="24"/>
      <c r="M60" s="24"/>
      <c r="N60" s="24"/>
      <c r="O60" s="24"/>
      <c r="P60" s="24"/>
      <c r="R60" s="15">
        <f t="shared" si="8"/>
        <v>100</v>
      </c>
    </row>
    <row r="61" spans="1:18" x14ac:dyDescent="0.25">
      <c r="A61" s="22" t="str">
        <f t="shared" si="9"/>
        <v>7|4</v>
      </c>
      <c r="B61" s="23" t="s">
        <v>201</v>
      </c>
      <c r="C61" s="18" t="s">
        <v>202</v>
      </c>
      <c r="D61" s="19"/>
      <c r="E61" s="25">
        <v>10</v>
      </c>
      <c r="F61" s="25">
        <v>10</v>
      </c>
      <c r="G61" s="25">
        <v>20</v>
      </c>
      <c r="H61" s="25">
        <v>20</v>
      </c>
      <c r="I61" s="25">
        <v>20</v>
      </c>
      <c r="J61" s="24">
        <v>10</v>
      </c>
      <c r="K61" s="24">
        <v>10</v>
      </c>
      <c r="L61" s="24"/>
      <c r="M61" s="24"/>
      <c r="N61" s="24"/>
      <c r="O61" s="24"/>
      <c r="P61" s="24"/>
      <c r="R61" s="15">
        <f t="shared" si="8"/>
        <v>100</v>
      </c>
    </row>
    <row r="62" spans="1:18" x14ac:dyDescent="0.25">
      <c r="A62" s="22" t="str">
        <f t="shared" si="9"/>
        <v>7|5</v>
      </c>
      <c r="B62" s="23" t="s">
        <v>212</v>
      </c>
      <c r="C62" s="18" t="s">
        <v>213</v>
      </c>
      <c r="D62" s="19">
        <v>4</v>
      </c>
      <c r="E62" s="25">
        <v>5</v>
      </c>
      <c r="F62" s="25">
        <v>10</v>
      </c>
      <c r="G62" s="25">
        <v>20</v>
      </c>
      <c r="H62" s="25">
        <v>20</v>
      </c>
      <c r="I62" s="25">
        <v>20</v>
      </c>
      <c r="J62" s="24">
        <v>15</v>
      </c>
      <c r="K62" s="24">
        <v>10</v>
      </c>
      <c r="L62" s="24"/>
      <c r="M62" s="24"/>
      <c r="N62" s="24"/>
      <c r="O62" s="24"/>
      <c r="P62" s="24"/>
      <c r="R62" s="15">
        <f t="shared" si="8"/>
        <v>100</v>
      </c>
    </row>
    <row r="63" spans="1:18" x14ac:dyDescent="0.25">
      <c r="A63" s="22" t="str">
        <f t="shared" si="9"/>
        <v>7|6</v>
      </c>
      <c r="B63" s="23" t="s">
        <v>216</v>
      </c>
      <c r="C63" s="18" t="s">
        <v>96</v>
      </c>
      <c r="D63" s="19">
        <v>5</v>
      </c>
      <c r="E63" s="25"/>
      <c r="F63" s="25"/>
      <c r="G63" s="25">
        <v>30</v>
      </c>
      <c r="H63" s="25">
        <v>40</v>
      </c>
      <c r="I63" s="25">
        <v>30</v>
      </c>
      <c r="J63" s="24"/>
      <c r="K63" s="24"/>
      <c r="L63" s="24"/>
      <c r="M63" s="24"/>
      <c r="N63" s="24"/>
      <c r="O63" s="24"/>
      <c r="P63" s="24"/>
      <c r="R63" s="15">
        <f t="shared" si="8"/>
        <v>100</v>
      </c>
    </row>
    <row r="64" spans="1:18" x14ac:dyDescent="0.25">
      <c r="A64" s="22" t="str">
        <f t="shared" si="9"/>
        <v>7|7</v>
      </c>
      <c r="B64" s="23" t="s">
        <v>217</v>
      </c>
      <c r="C64" s="18" t="s">
        <v>218</v>
      </c>
      <c r="D64" s="19">
        <v>3</v>
      </c>
      <c r="E64" s="25"/>
      <c r="F64" s="25"/>
      <c r="G64" s="25">
        <v>20</v>
      </c>
      <c r="H64" s="25">
        <v>20</v>
      </c>
      <c r="I64" s="25">
        <v>20</v>
      </c>
      <c r="J64" s="24">
        <v>20</v>
      </c>
      <c r="K64" s="24">
        <v>20</v>
      </c>
      <c r="L64" s="24"/>
      <c r="M64" s="24"/>
      <c r="N64" s="24"/>
      <c r="O64" s="24"/>
      <c r="P64" s="24"/>
      <c r="R64" s="15">
        <f t="shared" si="8"/>
        <v>100</v>
      </c>
    </row>
    <row r="65" spans="1:18" x14ac:dyDescent="0.25">
      <c r="A65" s="22" t="str">
        <f t="shared" si="9"/>
        <v>7|8</v>
      </c>
      <c r="B65" s="23" t="s">
        <v>221</v>
      </c>
      <c r="C65" s="18" t="s">
        <v>330</v>
      </c>
      <c r="D65" s="19">
        <v>5</v>
      </c>
      <c r="E65" s="25">
        <v>10</v>
      </c>
      <c r="F65" s="25">
        <v>10</v>
      </c>
      <c r="G65" s="25">
        <v>10</v>
      </c>
      <c r="H65" s="25">
        <v>20</v>
      </c>
      <c r="I65" s="25">
        <v>20</v>
      </c>
      <c r="J65" s="24">
        <v>20</v>
      </c>
      <c r="K65" s="24">
        <v>10</v>
      </c>
      <c r="L65" s="24"/>
      <c r="M65" s="24"/>
      <c r="N65" s="24"/>
      <c r="O65" s="24"/>
      <c r="P65" s="24"/>
      <c r="R65" s="15">
        <f t="shared" si="8"/>
        <v>100</v>
      </c>
    </row>
    <row r="66" spans="1:18" x14ac:dyDescent="0.25">
      <c r="A66" s="22" t="str">
        <f t="shared" si="9"/>
        <v>7|9</v>
      </c>
      <c r="B66" s="23" t="s">
        <v>248</v>
      </c>
      <c r="C66" s="18" t="s">
        <v>333</v>
      </c>
      <c r="D66" s="19">
        <v>6</v>
      </c>
      <c r="E66" s="25">
        <v>10</v>
      </c>
      <c r="F66" s="25">
        <v>10</v>
      </c>
      <c r="G66" s="25">
        <v>20</v>
      </c>
      <c r="H66" s="25">
        <v>20</v>
      </c>
      <c r="I66" s="25">
        <v>20</v>
      </c>
      <c r="J66" s="24">
        <v>10</v>
      </c>
      <c r="K66" s="24">
        <v>10</v>
      </c>
      <c r="L66" s="24"/>
      <c r="M66" s="24"/>
      <c r="N66" s="24"/>
      <c r="O66" s="24"/>
      <c r="P66" s="24"/>
      <c r="R66" s="15">
        <f t="shared" si="8"/>
        <v>100</v>
      </c>
    </row>
    <row r="67" spans="1:18" x14ac:dyDescent="0.25">
      <c r="A67" s="22" t="str">
        <f t="shared" si="9"/>
        <v>7|10</v>
      </c>
      <c r="B67" s="23" t="s">
        <v>285</v>
      </c>
      <c r="C67" s="18" t="s">
        <v>334</v>
      </c>
      <c r="D67" s="19">
        <v>6</v>
      </c>
      <c r="E67" s="25"/>
      <c r="F67" s="25"/>
      <c r="G67" s="25">
        <v>20</v>
      </c>
      <c r="H67" s="25">
        <v>20</v>
      </c>
      <c r="I67" s="25">
        <v>20</v>
      </c>
      <c r="J67" s="24">
        <v>20</v>
      </c>
      <c r="K67" s="24">
        <v>20</v>
      </c>
      <c r="L67" s="24"/>
      <c r="M67" s="24"/>
      <c r="N67" s="24"/>
      <c r="O67" s="24"/>
      <c r="P67" s="24"/>
      <c r="R67" s="15">
        <f t="shared" si="8"/>
        <v>100</v>
      </c>
    </row>
    <row r="68" spans="1:18" x14ac:dyDescent="0.25">
      <c r="A68" s="22" t="str">
        <f t="shared" si="9"/>
        <v>7|11</v>
      </c>
      <c r="B68" s="23" t="s">
        <v>302</v>
      </c>
      <c r="C68" s="18" t="s">
        <v>301</v>
      </c>
      <c r="D68" s="19"/>
      <c r="E68" s="25">
        <v>5</v>
      </c>
      <c r="F68" s="25">
        <v>5</v>
      </c>
      <c r="G68" s="25">
        <v>20</v>
      </c>
      <c r="H68" s="25">
        <v>20</v>
      </c>
      <c r="I68" s="25">
        <v>20</v>
      </c>
      <c r="J68" s="24">
        <v>20</v>
      </c>
      <c r="K68" s="24">
        <v>10</v>
      </c>
      <c r="L68" s="24"/>
      <c r="M68" s="24"/>
      <c r="N68" s="24"/>
      <c r="O68" s="24"/>
      <c r="P68" s="24"/>
      <c r="R68" s="15">
        <f t="shared" si="8"/>
        <v>100</v>
      </c>
    </row>
    <row r="69" spans="1:18" x14ac:dyDescent="0.25">
      <c r="A69" s="22" t="str">
        <f t="shared" si="9"/>
        <v>7|12</v>
      </c>
      <c r="B69" s="23" t="s">
        <v>303</v>
      </c>
      <c r="C69" s="18" t="s">
        <v>304</v>
      </c>
      <c r="D69" s="19"/>
      <c r="E69" s="25">
        <v>10</v>
      </c>
      <c r="F69" s="25">
        <v>10</v>
      </c>
      <c r="G69" s="25">
        <v>20</v>
      </c>
      <c r="H69" s="25">
        <v>20</v>
      </c>
      <c r="I69" s="25">
        <v>20</v>
      </c>
      <c r="J69" s="24">
        <v>10</v>
      </c>
      <c r="K69" s="24">
        <v>10</v>
      </c>
      <c r="L69" s="24"/>
      <c r="M69" s="24"/>
      <c r="N69" s="24"/>
      <c r="O69" s="24"/>
      <c r="P69" s="24"/>
      <c r="R69" s="15">
        <f t="shared" si="8"/>
        <v>100</v>
      </c>
    </row>
    <row r="71" spans="1:18" ht="13.5" thickBot="1" x14ac:dyDescent="0.35">
      <c r="A71" s="26" t="s">
        <v>332</v>
      </c>
      <c r="B71" s="27">
        <v>8</v>
      </c>
      <c r="C71" s="28"/>
      <c r="D71" s="29"/>
      <c r="E71" s="14">
        <v>1</v>
      </c>
      <c r="F71" s="14">
        <v>2</v>
      </c>
      <c r="G71" s="14">
        <v>3</v>
      </c>
      <c r="H71" s="14">
        <v>4</v>
      </c>
      <c r="I71" s="14">
        <v>5</v>
      </c>
      <c r="J71" s="14">
        <v>6</v>
      </c>
      <c r="K71" s="14">
        <v>7</v>
      </c>
      <c r="L71" s="14">
        <v>8</v>
      </c>
      <c r="M71" s="14">
        <v>9</v>
      </c>
      <c r="N71" s="14">
        <v>10</v>
      </c>
      <c r="O71" s="14">
        <v>11</v>
      </c>
      <c r="P71" s="14">
        <v>12</v>
      </c>
    </row>
    <row r="72" spans="1:18" ht="13" thickTop="1" x14ac:dyDescent="0.25">
      <c r="A72" s="30" t="str">
        <f>CONCATENATE($B$71,"|",B72)</f>
        <v>8|1</v>
      </c>
      <c r="B72" s="17">
        <v>1</v>
      </c>
      <c r="C72" s="18" t="s">
        <v>197</v>
      </c>
      <c r="D72" s="19">
        <v>1</v>
      </c>
      <c r="E72" s="20">
        <v>20</v>
      </c>
      <c r="F72" s="20">
        <v>30</v>
      </c>
      <c r="G72" s="20">
        <v>30</v>
      </c>
      <c r="H72" s="20">
        <v>20</v>
      </c>
      <c r="I72" s="20"/>
      <c r="J72" s="21"/>
      <c r="K72" s="21"/>
      <c r="L72" s="21"/>
      <c r="M72" s="21"/>
      <c r="N72" s="21"/>
      <c r="O72" s="21"/>
      <c r="P72" s="21"/>
      <c r="R72" s="15">
        <f t="shared" ref="R72:R83" si="10">SUM(E72:P72)</f>
        <v>100</v>
      </c>
    </row>
    <row r="73" spans="1:18" x14ac:dyDescent="0.25">
      <c r="A73" s="22" t="str">
        <f t="shared" ref="A73:A83" si="11">CONCATENATE($B$71,"|",B73)</f>
        <v>8|2</v>
      </c>
      <c r="B73" s="23" t="s">
        <v>198</v>
      </c>
      <c r="C73" s="18" t="s">
        <v>199</v>
      </c>
      <c r="D73" s="19">
        <v>2</v>
      </c>
      <c r="E73" s="20">
        <v>10</v>
      </c>
      <c r="F73" s="20">
        <v>20</v>
      </c>
      <c r="G73" s="20">
        <v>20</v>
      </c>
      <c r="H73" s="20">
        <v>10</v>
      </c>
      <c r="I73" s="20">
        <v>10</v>
      </c>
      <c r="J73" s="24">
        <v>10</v>
      </c>
      <c r="K73" s="24">
        <v>10</v>
      </c>
      <c r="L73" s="24">
        <v>10</v>
      </c>
      <c r="M73" s="24"/>
      <c r="N73" s="24"/>
      <c r="O73" s="24"/>
      <c r="P73" s="24"/>
      <c r="R73" s="15">
        <f t="shared" si="10"/>
        <v>100</v>
      </c>
    </row>
    <row r="74" spans="1:18" x14ac:dyDescent="0.25">
      <c r="A74" s="22" t="str">
        <f t="shared" si="11"/>
        <v>8|3</v>
      </c>
      <c r="B74" s="23" t="s">
        <v>200</v>
      </c>
      <c r="C74" s="18" t="s">
        <v>81</v>
      </c>
      <c r="D74" s="19">
        <v>3</v>
      </c>
      <c r="E74" s="25">
        <v>20</v>
      </c>
      <c r="F74" s="25">
        <v>20</v>
      </c>
      <c r="G74" s="25">
        <v>30</v>
      </c>
      <c r="H74" s="25">
        <v>20</v>
      </c>
      <c r="I74" s="25">
        <v>10</v>
      </c>
      <c r="J74" s="24"/>
      <c r="K74" s="24"/>
      <c r="L74" s="24"/>
      <c r="M74" s="24"/>
      <c r="N74" s="24"/>
      <c r="O74" s="24"/>
      <c r="P74" s="24"/>
      <c r="R74" s="15">
        <f t="shared" si="10"/>
        <v>100</v>
      </c>
    </row>
    <row r="75" spans="1:18" x14ac:dyDescent="0.25">
      <c r="A75" s="22" t="str">
        <f t="shared" si="11"/>
        <v>8|4</v>
      </c>
      <c r="B75" s="23" t="s">
        <v>201</v>
      </c>
      <c r="C75" s="18" t="s">
        <v>202</v>
      </c>
      <c r="D75" s="19">
        <v>4</v>
      </c>
      <c r="E75" s="25">
        <v>10</v>
      </c>
      <c r="F75" s="25">
        <v>10</v>
      </c>
      <c r="G75" s="25">
        <v>10</v>
      </c>
      <c r="H75" s="25">
        <v>20</v>
      </c>
      <c r="I75" s="25">
        <v>20</v>
      </c>
      <c r="J75" s="24">
        <v>10</v>
      </c>
      <c r="K75" s="24">
        <v>10</v>
      </c>
      <c r="L75" s="24">
        <v>10</v>
      </c>
      <c r="M75" s="24"/>
      <c r="N75" s="24"/>
      <c r="O75" s="24"/>
      <c r="P75" s="24"/>
      <c r="R75" s="15">
        <f t="shared" si="10"/>
        <v>100</v>
      </c>
    </row>
    <row r="76" spans="1:18" x14ac:dyDescent="0.25">
      <c r="A76" s="22" t="str">
        <f t="shared" si="11"/>
        <v>8|5</v>
      </c>
      <c r="B76" s="23" t="s">
        <v>212</v>
      </c>
      <c r="C76" s="18" t="s">
        <v>213</v>
      </c>
      <c r="D76" s="19">
        <v>5</v>
      </c>
      <c r="E76" s="25">
        <v>5</v>
      </c>
      <c r="F76" s="25">
        <v>10</v>
      </c>
      <c r="G76" s="25">
        <v>20</v>
      </c>
      <c r="H76" s="25">
        <v>20</v>
      </c>
      <c r="I76" s="25">
        <v>15</v>
      </c>
      <c r="J76" s="24">
        <v>10</v>
      </c>
      <c r="K76" s="24">
        <v>10</v>
      </c>
      <c r="L76" s="24">
        <v>10</v>
      </c>
      <c r="M76" s="24"/>
      <c r="N76" s="24"/>
      <c r="O76" s="24"/>
      <c r="P76" s="24"/>
      <c r="R76" s="15">
        <f t="shared" si="10"/>
        <v>100</v>
      </c>
    </row>
    <row r="77" spans="1:18" x14ac:dyDescent="0.25">
      <c r="A77" s="22" t="str">
        <f t="shared" si="11"/>
        <v>8|6</v>
      </c>
      <c r="B77" s="23" t="s">
        <v>216</v>
      </c>
      <c r="C77" s="18" t="s">
        <v>96</v>
      </c>
      <c r="D77" s="19"/>
      <c r="E77" s="25"/>
      <c r="F77" s="25"/>
      <c r="G77" s="25">
        <v>30</v>
      </c>
      <c r="H77" s="25">
        <v>30</v>
      </c>
      <c r="I77" s="25">
        <v>30</v>
      </c>
      <c r="J77" s="24">
        <v>10</v>
      </c>
      <c r="K77" s="24"/>
      <c r="L77" s="24"/>
      <c r="M77" s="24"/>
      <c r="N77" s="24"/>
      <c r="O77" s="24"/>
      <c r="P77" s="24"/>
      <c r="R77" s="15">
        <f t="shared" si="10"/>
        <v>100</v>
      </c>
    </row>
    <row r="78" spans="1:18" x14ac:dyDescent="0.25">
      <c r="A78" s="22" t="str">
        <f t="shared" si="11"/>
        <v>8|7</v>
      </c>
      <c r="B78" s="23" t="s">
        <v>217</v>
      </c>
      <c r="C78" s="18" t="s">
        <v>218</v>
      </c>
      <c r="D78" s="19">
        <v>3</v>
      </c>
      <c r="E78" s="25"/>
      <c r="F78" s="25"/>
      <c r="G78" s="25">
        <v>10</v>
      </c>
      <c r="H78" s="25">
        <v>20</v>
      </c>
      <c r="I78" s="25">
        <v>20</v>
      </c>
      <c r="J78" s="24">
        <v>20</v>
      </c>
      <c r="K78" s="24">
        <v>20</v>
      </c>
      <c r="L78" s="24">
        <v>10</v>
      </c>
      <c r="M78" s="24"/>
      <c r="N78" s="24"/>
      <c r="O78" s="24"/>
      <c r="P78" s="24"/>
      <c r="R78" s="15">
        <f t="shared" si="10"/>
        <v>100</v>
      </c>
    </row>
    <row r="79" spans="1:18" x14ac:dyDescent="0.25">
      <c r="A79" s="22" t="str">
        <f t="shared" si="11"/>
        <v>8|8</v>
      </c>
      <c r="B79" s="23" t="s">
        <v>221</v>
      </c>
      <c r="C79" s="18" t="s">
        <v>330</v>
      </c>
      <c r="D79" s="19">
        <v>5</v>
      </c>
      <c r="E79" s="25">
        <v>10</v>
      </c>
      <c r="F79" s="25">
        <v>10</v>
      </c>
      <c r="G79" s="25">
        <v>10</v>
      </c>
      <c r="H79" s="25">
        <v>10</v>
      </c>
      <c r="I79" s="25">
        <v>20</v>
      </c>
      <c r="J79" s="24">
        <v>20</v>
      </c>
      <c r="K79" s="24">
        <v>10</v>
      </c>
      <c r="L79" s="24">
        <v>10</v>
      </c>
      <c r="M79" s="24"/>
      <c r="N79" s="24"/>
      <c r="O79" s="24"/>
      <c r="P79" s="24"/>
      <c r="R79" s="15">
        <f t="shared" si="10"/>
        <v>100</v>
      </c>
    </row>
    <row r="80" spans="1:18" x14ac:dyDescent="0.25">
      <c r="A80" s="22" t="str">
        <f t="shared" si="11"/>
        <v>8|9</v>
      </c>
      <c r="B80" s="23" t="s">
        <v>248</v>
      </c>
      <c r="C80" s="18" t="s">
        <v>333</v>
      </c>
      <c r="D80" s="19">
        <v>6</v>
      </c>
      <c r="E80" s="25">
        <v>10</v>
      </c>
      <c r="F80" s="25">
        <v>10</v>
      </c>
      <c r="G80" s="25">
        <v>10</v>
      </c>
      <c r="H80" s="25">
        <v>20</v>
      </c>
      <c r="I80" s="25">
        <v>20</v>
      </c>
      <c r="J80" s="24">
        <v>10</v>
      </c>
      <c r="K80" s="24">
        <v>10</v>
      </c>
      <c r="L80" s="24">
        <v>10</v>
      </c>
      <c r="M80" s="24"/>
      <c r="N80" s="24"/>
      <c r="O80" s="24"/>
      <c r="P80" s="24"/>
      <c r="R80" s="15">
        <f t="shared" si="10"/>
        <v>100</v>
      </c>
    </row>
    <row r="81" spans="1:18" x14ac:dyDescent="0.25">
      <c r="A81" s="22" t="str">
        <f t="shared" si="11"/>
        <v>8|10</v>
      </c>
      <c r="B81" s="23" t="s">
        <v>285</v>
      </c>
      <c r="C81" s="18" t="s">
        <v>334</v>
      </c>
      <c r="D81" s="19">
        <v>6</v>
      </c>
      <c r="E81" s="25"/>
      <c r="F81" s="25"/>
      <c r="G81" s="25">
        <v>10</v>
      </c>
      <c r="H81" s="25">
        <v>20</v>
      </c>
      <c r="I81" s="25">
        <v>20</v>
      </c>
      <c r="J81" s="24">
        <v>20</v>
      </c>
      <c r="K81" s="24">
        <v>20</v>
      </c>
      <c r="L81" s="24">
        <v>10</v>
      </c>
      <c r="M81" s="24"/>
      <c r="N81" s="24"/>
      <c r="O81" s="24"/>
      <c r="P81" s="24"/>
      <c r="R81" s="15">
        <f t="shared" si="10"/>
        <v>100</v>
      </c>
    </row>
    <row r="82" spans="1:18" x14ac:dyDescent="0.25">
      <c r="A82" s="22" t="str">
        <f t="shared" si="11"/>
        <v>8|11</v>
      </c>
      <c r="B82" s="23" t="s">
        <v>302</v>
      </c>
      <c r="C82" s="18" t="s">
        <v>301</v>
      </c>
      <c r="D82" s="19"/>
      <c r="E82" s="25">
        <v>5</v>
      </c>
      <c r="F82" s="25">
        <v>5</v>
      </c>
      <c r="G82" s="25">
        <v>10</v>
      </c>
      <c r="H82" s="25">
        <v>20</v>
      </c>
      <c r="I82" s="25">
        <v>20</v>
      </c>
      <c r="J82" s="24">
        <v>20</v>
      </c>
      <c r="K82" s="24">
        <v>10</v>
      </c>
      <c r="L82" s="24">
        <v>10</v>
      </c>
      <c r="M82" s="24"/>
      <c r="N82" s="24"/>
      <c r="O82" s="24"/>
      <c r="P82" s="24"/>
      <c r="R82" s="15">
        <f t="shared" si="10"/>
        <v>100</v>
      </c>
    </row>
    <row r="83" spans="1:18" x14ac:dyDescent="0.25">
      <c r="A83" s="22" t="str">
        <f t="shared" si="11"/>
        <v>8|12</v>
      </c>
      <c r="B83" s="23" t="s">
        <v>303</v>
      </c>
      <c r="C83" s="18" t="s">
        <v>304</v>
      </c>
      <c r="D83" s="19"/>
      <c r="E83" s="25">
        <v>10</v>
      </c>
      <c r="F83" s="25">
        <v>10</v>
      </c>
      <c r="G83" s="25">
        <v>10</v>
      </c>
      <c r="H83" s="25">
        <v>20</v>
      </c>
      <c r="I83" s="25">
        <v>20</v>
      </c>
      <c r="J83" s="24">
        <v>10</v>
      </c>
      <c r="K83" s="24">
        <v>10</v>
      </c>
      <c r="L83" s="24">
        <v>10</v>
      </c>
      <c r="M83" s="24"/>
      <c r="N83" s="24"/>
      <c r="O83" s="24"/>
      <c r="P83" s="24"/>
      <c r="R83" s="15">
        <f t="shared" si="10"/>
        <v>100</v>
      </c>
    </row>
    <row r="85" spans="1:18" ht="13.5" thickBot="1" x14ac:dyDescent="0.35">
      <c r="A85" s="26" t="s">
        <v>332</v>
      </c>
      <c r="B85" s="27">
        <v>9</v>
      </c>
      <c r="C85" s="28"/>
      <c r="D85" s="29"/>
      <c r="E85" s="14">
        <v>1</v>
      </c>
      <c r="F85" s="14">
        <v>2</v>
      </c>
      <c r="G85" s="14">
        <v>3</v>
      </c>
      <c r="H85" s="14">
        <v>4</v>
      </c>
      <c r="I85" s="14">
        <v>5</v>
      </c>
      <c r="J85" s="14">
        <v>6</v>
      </c>
      <c r="K85" s="14">
        <v>7</v>
      </c>
      <c r="L85" s="14">
        <v>8</v>
      </c>
      <c r="M85" s="14">
        <v>9</v>
      </c>
      <c r="N85" s="14">
        <v>10</v>
      </c>
      <c r="O85" s="14">
        <v>11</v>
      </c>
      <c r="P85" s="14">
        <v>12</v>
      </c>
    </row>
    <row r="86" spans="1:18" ht="13" thickTop="1" x14ac:dyDescent="0.25">
      <c r="A86" s="30" t="str">
        <f>CONCATENATE($B$85,"|",B86)</f>
        <v>9|1</v>
      </c>
      <c r="B86" s="17">
        <v>1</v>
      </c>
      <c r="C86" s="18" t="s">
        <v>197</v>
      </c>
      <c r="D86" s="19">
        <v>1</v>
      </c>
      <c r="E86" s="20">
        <v>20</v>
      </c>
      <c r="F86" s="20">
        <v>30</v>
      </c>
      <c r="G86" s="20">
        <v>20</v>
      </c>
      <c r="H86" s="20">
        <v>20</v>
      </c>
      <c r="I86" s="20">
        <v>10</v>
      </c>
      <c r="J86" s="21"/>
      <c r="K86" s="21"/>
      <c r="L86" s="21"/>
      <c r="M86" s="21"/>
      <c r="N86" s="21"/>
      <c r="O86" s="21"/>
      <c r="P86" s="21"/>
      <c r="R86" s="15">
        <f t="shared" ref="R86:R97" si="12">SUM(E86:P86)</f>
        <v>100</v>
      </c>
    </row>
    <row r="87" spans="1:18" x14ac:dyDescent="0.25">
      <c r="A87" s="22" t="str">
        <f t="shared" ref="A87:A97" si="13">CONCATENATE($B$85,"|",B87)</f>
        <v>9|2</v>
      </c>
      <c r="B87" s="23" t="s">
        <v>198</v>
      </c>
      <c r="C87" s="18" t="s">
        <v>199</v>
      </c>
      <c r="D87" s="19">
        <v>2</v>
      </c>
      <c r="E87" s="20">
        <v>10</v>
      </c>
      <c r="F87" s="20">
        <v>20</v>
      </c>
      <c r="G87" s="20">
        <v>20</v>
      </c>
      <c r="H87" s="20">
        <v>10</v>
      </c>
      <c r="I87" s="20">
        <v>10</v>
      </c>
      <c r="J87" s="24">
        <v>10</v>
      </c>
      <c r="K87" s="24">
        <v>10</v>
      </c>
      <c r="L87" s="24">
        <v>10</v>
      </c>
      <c r="M87" s="24"/>
      <c r="N87" s="24"/>
      <c r="O87" s="24"/>
      <c r="P87" s="24"/>
      <c r="R87" s="15">
        <f t="shared" si="12"/>
        <v>100</v>
      </c>
    </row>
    <row r="88" spans="1:18" x14ac:dyDescent="0.25">
      <c r="A88" s="22" t="str">
        <f t="shared" si="13"/>
        <v>9|3</v>
      </c>
      <c r="B88" s="23" t="s">
        <v>200</v>
      </c>
      <c r="C88" s="18" t="s">
        <v>81</v>
      </c>
      <c r="D88" s="19">
        <v>3</v>
      </c>
      <c r="E88" s="25">
        <v>20</v>
      </c>
      <c r="F88" s="25">
        <v>20</v>
      </c>
      <c r="G88" s="25">
        <v>30</v>
      </c>
      <c r="H88" s="25">
        <v>20</v>
      </c>
      <c r="I88" s="25">
        <v>10</v>
      </c>
      <c r="J88" s="24"/>
      <c r="K88" s="24"/>
      <c r="L88" s="24"/>
      <c r="M88" s="24"/>
      <c r="N88" s="24"/>
      <c r="O88" s="24"/>
      <c r="P88" s="24"/>
      <c r="R88" s="15">
        <f t="shared" si="12"/>
        <v>100</v>
      </c>
    </row>
    <row r="89" spans="1:18" x14ac:dyDescent="0.25">
      <c r="A89" s="22" t="str">
        <f t="shared" si="13"/>
        <v>9|4</v>
      </c>
      <c r="B89" s="23" t="s">
        <v>201</v>
      </c>
      <c r="C89" s="18" t="s">
        <v>202</v>
      </c>
      <c r="D89" s="19">
        <v>4</v>
      </c>
      <c r="E89" s="25">
        <v>10</v>
      </c>
      <c r="F89" s="25">
        <v>10</v>
      </c>
      <c r="G89" s="25">
        <v>10</v>
      </c>
      <c r="H89" s="25">
        <v>10</v>
      </c>
      <c r="I89" s="25">
        <v>20</v>
      </c>
      <c r="J89" s="24">
        <v>10</v>
      </c>
      <c r="K89" s="24">
        <v>10</v>
      </c>
      <c r="L89" s="24">
        <v>10</v>
      </c>
      <c r="M89" s="24">
        <v>10</v>
      </c>
      <c r="N89" s="24"/>
      <c r="O89" s="24"/>
      <c r="P89" s="24"/>
      <c r="R89" s="15">
        <f t="shared" si="12"/>
        <v>100</v>
      </c>
    </row>
    <row r="90" spans="1:18" x14ac:dyDescent="0.25">
      <c r="A90" s="22" t="str">
        <f t="shared" si="13"/>
        <v>9|5</v>
      </c>
      <c r="B90" s="23" t="s">
        <v>212</v>
      </c>
      <c r="C90" s="18" t="s">
        <v>213</v>
      </c>
      <c r="D90" s="19">
        <v>5</v>
      </c>
      <c r="E90" s="25">
        <v>5</v>
      </c>
      <c r="F90" s="25">
        <v>10</v>
      </c>
      <c r="G90" s="25">
        <v>10</v>
      </c>
      <c r="H90" s="25">
        <v>20</v>
      </c>
      <c r="I90" s="25">
        <v>15</v>
      </c>
      <c r="J90" s="24">
        <v>10</v>
      </c>
      <c r="K90" s="24">
        <v>10</v>
      </c>
      <c r="L90" s="24">
        <v>10</v>
      </c>
      <c r="M90" s="24">
        <v>10</v>
      </c>
      <c r="N90" s="24"/>
      <c r="O90" s="24"/>
      <c r="P90" s="24"/>
      <c r="R90" s="15">
        <f t="shared" si="12"/>
        <v>100</v>
      </c>
    </row>
    <row r="91" spans="1:18" x14ac:dyDescent="0.25">
      <c r="A91" s="22" t="str">
        <f t="shared" si="13"/>
        <v>9|6</v>
      </c>
      <c r="B91" s="23" t="s">
        <v>216</v>
      </c>
      <c r="C91" s="18" t="s">
        <v>96</v>
      </c>
      <c r="D91" s="19"/>
      <c r="E91" s="25"/>
      <c r="F91" s="25"/>
      <c r="G91" s="25">
        <v>20</v>
      </c>
      <c r="H91" s="25">
        <v>20</v>
      </c>
      <c r="I91" s="25">
        <v>20</v>
      </c>
      <c r="J91" s="24">
        <v>20</v>
      </c>
      <c r="K91" s="24">
        <v>20</v>
      </c>
      <c r="L91" s="24"/>
      <c r="M91" s="24"/>
      <c r="N91" s="24"/>
      <c r="O91" s="24"/>
      <c r="P91" s="24"/>
      <c r="R91" s="15">
        <f t="shared" si="12"/>
        <v>100</v>
      </c>
    </row>
    <row r="92" spans="1:18" x14ac:dyDescent="0.25">
      <c r="A92" s="22" t="str">
        <f t="shared" si="13"/>
        <v>9|7</v>
      </c>
      <c r="B92" s="23" t="s">
        <v>217</v>
      </c>
      <c r="C92" s="18" t="s">
        <v>218</v>
      </c>
      <c r="D92" s="19">
        <v>3</v>
      </c>
      <c r="E92" s="25"/>
      <c r="F92" s="25"/>
      <c r="G92" s="25">
        <v>10</v>
      </c>
      <c r="H92" s="25">
        <v>10</v>
      </c>
      <c r="I92" s="25">
        <v>20</v>
      </c>
      <c r="J92" s="24">
        <v>20</v>
      </c>
      <c r="K92" s="24">
        <v>20</v>
      </c>
      <c r="L92" s="24">
        <v>10</v>
      </c>
      <c r="M92" s="24">
        <v>10</v>
      </c>
      <c r="N92" s="24"/>
      <c r="O92" s="24"/>
      <c r="P92" s="24"/>
      <c r="R92" s="15">
        <f t="shared" si="12"/>
        <v>100</v>
      </c>
    </row>
    <row r="93" spans="1:18" x14ac:dyDescent="0.25">
      <c r="A93" s="22" t="str">
        <f t="shared" si="13"/>
        <v>9|8</v>
      </c>
      <c r="B93" s="23" t="s">
        <v>221</v>
      </c>
      <c r="C93" s="18" t="s">
        <v>330</v>
      </c>
      <c r="D93" s="19">
        <v>5</v>
      </c>
      <c r="E93" s="25">
        <v>10</v>
      </c>
      <c r="F93" s="25">
        <v>10</v>
      </c>
      <c r="G93" s="25">
        <v>10</v>
      </c>
      <c r="H93" s="25">
        <v>10</v>
      </c>
      <c r="I93" s="25">
        <v>10</v>
      </c>
      <c r="J93" s="24">
        <v>20</v>
      </c>
      <c r="K93" s="24">
        <v>10</v>
      </c>
      <c r="L93" s="24">
        <v>10</v>
      </c>
      <c r="M93" s="24">
        <v>10</v>
      </c>
      <c r="N93" s="24"/>
      <c r="O93" s="24"/>
      <c r="P93" s="24"/>
      <c r="R93" s="15">
        <f t="shared" si="12"/>
        <v>100</v>
      </c>
    </row>
    <row r="94" spans="1:18" x14ac:dyDescent="0.25">
      <c r="A94" s="22" t="str">
        <f t="shared" si="13"/>
        <v>9|9</v>
      </c>
      <c r="B94" s="23" t="s">
        <v>248</v>
      </c>
      <c r="C94" s="18" t="s">
        <v>333</v>
      </c>
      <c r="D94" s="19">
        <v>6</v>
      </c>
      <c r="E94" s="25">
        <v>10</v>
      </c>
      <c r="F94" s="25">
        <v>10</v>
      </c>
      <c r="G94" s="25">
        <v>10</v>
      </c>
      <c r="H94" s="25">
        <v>10</v>
      </c>
      <c r="I94" s="25">
        <v>20</v>
      </c>
      <c r="J94" s="24">
        <v>10</v>
      </c>
      <c r="K94" s="24">
        <v>10</v>
      </c>
      <c r="L94" s="24">
        <v>10</v>
      </c>
      <c r="M94" s="24">
        <v>10</v>
      </c>
      <c r="N94" s="24"/>
      <c r="O94" s="24"/>
      <c r="P94" s="24"/>
      <c r="R94" s="15">
        <f t="shared" si="12"/>
        <v>100</v>
      </c>
    </row>
    <row r="95" spans="1:18" x14ac:dyDescent="0.25">
      <c r="A95" s="22" t="str">
        <f t="shared" si="13"/>
        <v>9|10</v>
      </c>
      <c r="B95" s="23" t="s">
        <v>285</v>
      </c>
      <c r="C95" s="18" t="s">
        <v>334</v>
      </c>
      <c r="D95" s="19">
        <v>6</v>
      </c>
      <c r="E95" s="25"/>
      <c r="F95" s="25"/>
      <c r="G95" s="25">
        <v>10</v>
      </c>
      <c r="H95" s="25">
        <v>10</v>
      </c>
      <c r="I95" s="25">
        <v>20</v>
      </c>
      <c r="J95" s="24">
        <v>20</v>
      </c>
      <c r="K95" s="24">
        <v>20</v>
      </c>
      <c r="L95" s="24">
        <v>10</v>
      </c>
      <c r="M95" s="24">
        <v>10</v>
      </c>
      <c r="N95" s="24"/>
      <c r="O95" s="24"/>
      <c r="P95" s="24"/>
      <c r="R95" s="15">
        <f t="shared" si="12"/>
        <v>100</v>
      </c>
    </row>
    <row r="96" spans="1:18" x14ac:dyDescent="0.25">
      <c r="A96" s="22" t="str">
        <f t="shared" si="13"/>
        <v>9|11</v>
      </c>
      <c r="B96" s="23" t="s">
        <v>302</v>
      </c>
      <c r="C96" s="18" t="s">
        <v>301</v>
      </c>
      <c r="D96" s="19"/>
      <c r="E96" s="25"/>
      <c r="F96" s="25">
        <v>5</v>
      </c>
      <c r="G96" s="25">
        <v>5</v>
      </c>
      <c r="H96" s="25">
        <v>20</v>
      </c>
      <c r="I96" s="25">
        <v>20</v>
      </c>
      <c r="J96" s="24">
        <v>20</v>
      </c>
      <c r="K96" s="24">
        <v>10</v>
      </c>
      <c r="L96" s="24">
        <v>10</v>
      </c>
      <c r="M96" s="24">
        <v>10</v>
      </c>
      <c r="N96" s="24"/>
      <c r="O96" s="24"/>
      <c r="P96" s="24"/>
      <c r="R96" s="15">
        <f t="shared" si="12"/>
        <v>100</v>
      </c>
    </row>
    <row r="97" spans="1:18" x14ac:dyDescent="0.25">
      <c r="A97" s="22" t="str">
        <f t="shared" si="13"/>
        <v>9|12</v>
      </c>
      <c r="B97" s="23" t="s">
        <v>303</v>
      </c>
      <c r="C97" s="18" t="s">
        <v>304</v>
      </c>
      <c r="D97" s="19"/>
      <c r="E97" s="25">
        <v>10</v>
      </c>
      <c r="F97" s="25">
        <v>10</v>
      </c>
      <c r="G97" s="25">
        <v>10</v>
      </c>
      <c r="H97" s="25">
        <v>10</v>
      </c>
      <c r="I97" s="25">
        <v>20</v>
      </c>
      <c r="J97" s="24">
        <v>10</v>
      </c>
      <c r="K97" s="24">
        <v>10</v>
      </c>
      <c r="L97" s="24">
        <v>10</v>
      </c>
      <c r="M97" s="24">
        <v>10</v>
      </c>
      <c r="N97" s="24"/>
      <c r="O97" s="24"/>
      <c r="P97" s="24"/>
      <c r="R97" s="15">
        <f t="shared" si="12"/>
        <v>100</v>
      </c>
    </row>
    <row r="99" spans="1:18" ht="13.5" thickBot="1" x14ac:dyDescent="0.35">
      <c r="A99" s="26" t="s">
        <v>332</v>
      </c>
      <c r="B99" s="27">
        <v>10</v>
      </c>
      <c r="C99" s="28"/>
      <c r="D99" s="29"/>
      <c r="E99" s="14">
        <v>1</v>
      </c>
      <c r="F99" s="14">
        <v>2</v>
      </c>
      <c r="G99" s="14">
        <v>3</v>
      </c>
      <c r="H99" s="14">
        <v>4</v>
      </c>
      <c r="I99" s="14">
        <v>5</v>
      </c>
      <c r="J99" s="14">
        <v>6</v>
      </c>
      <c r="K99" s="14">
        <v>7</v>
      </c>
      <c r="L99" s="14">
        <v>8</v>
      </c>
      <c r="M99" s="14">
        <v>9</v>
      </c>
      <c r="N99" s="14">
        <v>10</v>
      </c>
      <c r="O99" s="14">
        <v>11</v>
      </c>
      <c r="P99" s="14">
        <v>12</v>
      </c>
    </row>
    <row r="100" spans="1:18" ht="13" thickTop="1" x14ac:dyDescent="0.25">
      <c r="A100" s="30" t="str">
        <f>CONCATENATE($B$99,"|",B100)</f>
        <v>10|1</v>
      </c>
      <c r="B100" s="17">
        <v>1</v>
      </c>
      <c r="C100" s="18" t="s">
        <v>197</v>
      </c>
      <c r="D100" s="19">
        <v>1</v>
      </c>
      <c r="E100" s="20">
        <v>20</v>
      </c>
      <c r="F100" s="20">
        <v>30</v>
      </c>
      <c r="G100" s="20">
        <v>20</v>
      </c>
      <c r="H100" s="20">
        <v>20</v>
      </c>
      <c r="I100" s="20">
        <v>10</v>
      </c>
      <c r="J100" s="21"/>
      <c r="K100" s="21"/>
      <c r="L100" s="21"/>
      <c r="M100" s="21"/>
      <c r="N100" s="21"/>
      <c r="O100" s="21"/>
      <c r="P100" s="21"/>
      <c r="R100" s="15">
        <f t="shared" ref="R100:R111" si="14">SUM(E100:P100)</f>
        <v>100</v>
      </c>
    </row>
    <row r="101" spans="1:18" x14ac:dyDescent="0.25">
      <c r="A101" s="22" t="str">
        <f t="shared" ref="A101:A111" si="15">CONCATENATE($B$99,"|",B101)</f>
        <v>10|2</v>
      </c>
      <c r="B101" s="23" t="s">
        <v>198</v>
      </c>
      <c r="C101" s="18" t="s">
        <v>199</v>
      </c>
      <c r="D101" s="19">
        <v>2</v>
      </c>
      <c r="E101" s="20">
        <v>10</v>
      </c>
      <c r="F101" s="20">
        <v>10</v>
      </c>
      <c r="G101" s="20">
        <v>20</v>
      </c>
      <c r="H101" s="20">
        <v>10</v>
      </c>
      <c r="I101" s="20">
        <v>10</v>
      </c>
      <c r="J101" s="24">
        <v>10</v>
      </c>
      <c r="K101" s="24">
        <v>10</v>
      </c>
      <c r="L101" s="24">
        <v>10</v>
      </c>
      <c r="M101" s="24">
        <v>10</v>
      </c>
      <c r="N101" s="24"/>
      <c r="O101" s="24"/>
      <c r="P101" s="24"/>
      <c r="R101" s="15">
        <f t="shared" si="14"/>
        <v>100</v>
      </c>
    </row>
    <row r="102" spans="1:18" x14ac:dyDescent="0.25">
      <c r="A102" s="22" t="str">
        <f t="shared" si="15"/>
        <v>10|3</v>
      </c>
      <c r="B102" s="23" t="s">
        <v>200</v>
      </c>
      <c r="C102" s="18" t="s">
        <v>81</v>
      </c>
      <c r="D102" s="19">
        <v>3</v>
      </c>
      <c r="E102" s="25">
        <v>20</v>
      </c>
      <c r="F102" s="25">
        <v>20</v>
      </c>
      <c r="G102" s="25">
        <v>20</v>
      </c>
      <c r="H102" s="25">
        <v>20</v>
      </c>
      <c r="I102" s="25">
        <v>20</v>
      </c>
      <c r="J102" s="24"/>
      <c r="K102" s="24"/>
      <c r="L102" s="24"/>
      <c r="M102" s="24"/>
      <c r="N102" s="24"/>
      <c r="O102" s="24"/>
      <c r="P102" s="24"/>
      <c r="R102" s="15">
        <f t="shared" si="14"/>
        <v>100</v>
      </c>
    </row>
    <row r="103" spans="1:18" x14ac:dyDescent="0.25">
      <c r="A103" s="22" t="str">
        <f t="shared" si="15"/>
        <v>10|4</v>
      </c>
      <c r="B103" s="23" t="s">
        <v>201</v>
      </c>
      <c r="C103" s="18" t="s">
        <v>202</v>
      </c>
      <c r="D103" s="19">
        <v>4</v>
      </c>
      <c r="E103" s="25">
        <v>5</v>
      </c>
      <c r="F103" s="25">
        <v>10</v>
      </c>
      <c r="G103" s="25">
        <v>15</v>
      </c>
      <c r="H103" s="25">
        <v>10</v>
      </c>
      <c r="I103" s="25">
        <v>10</v>
      </c>
      <c r="J103" s="24">
        <v>10</v>
      </c>
      <c r="K103" s="24">
        <v>10</v>
      </c>
      <c r="L103" s="24">
        <v>10</v>
      </c>
      <c r="M103" s="24">
        <v>10</v>
      </c>
      <c r="N103" s="24">
        <v>10</v>
      </c>
      <c r="O103" s="24"/>
      <c r="P103" s="24"/>
      <c r="R103" s="15">
        <f t="shared" si="14"/>
        <v>100</v>
      </c>
    </row>
    <row r="104" spans="1:18" x14ac:dyDescent="0.25">
      <c r="A104" s="22" t="str">
        <f t="shared" si="15"/>
        <v>10|5</v>
      </c>
      <c r="B104" s="23" t="s">
        <v>212</v>
      </c>
      <c r="C104" s="18" t="s">
        <v>213</v>
      </c>
      <c r="D104" s="19"/>
      <c r="E104" s="25">
        <v>5</v>
      </c>
      <c r="F104" s="25">
        <v>10</v>
      </c>
      <c r="G104" s="25">
        <v>15</v>
      </c>
      <c r="H104" s="25">
        <v>10</v>
      </c>
      <c r="I104" s="25">
        <v>10</v>
      </c>
      <c r="J104" s="24">
        <v>10</v>
      </c>
      <c r="K104" s="24">
        <v>10</v>
      </c>
      <c r="L104" s="24">
        <v>10</v>
      </c>
      <c r="M104" s="24">
        <v>10</v>
      </c>
      <c r="N104" s="24">
        <v>10</v>
      </c>
      <c r="O104" s="24"/>
      <c r="P104" s="24"/>
      <c r="R104" s="15">
        <f t="shared" si="14"/>
        <v>100</v>
      </c>
    </row>
    <row r="105" spans="1:18" x14ac:dyDescent="0.25">
      <c r="A105" s="22" t="str">
        <f t="shared" si="15"/>
        <v>10|6</v>
      </c>
      <c r="B105" s="23" t="s">
        <v>216</v>
      </c>
      <c r="C105" s="18" t="s">
        <v>96</v>
      </c>
      <c r="D105" s="19">
        <v>5</v>
      </c>
      <c r="E105" s="25"/>
      <c r="F105" s="25"/>
      <c r="G105" s="25">
        <v>20</v>
      </c>
      <c r="H105" s="25">
        <v>20</v>
      </c>
      <c r="I105" s="25">
        <v>20</v>
      </c>
      <c r="J105" s="24">
        <v>20</v>
      </c>
      <c r="K105" s="24">
        <v>20</v>
      </c>
      <c r="L105" s="24"/>
      <c r="M105" s="24"/>
      <c r="N105" s="24"/>
      <c r="O105" s="24"/>
      <c r="P105" s="24"/>
      <c r="R105" s="15">
        <f t="shared" si="14"/>
        <v>100</v>
      </c>
    </row>
    <row r="106" spans="1:18" x14ac:dyDescent="0.25">
      <c r="A106" s="22" t="str">
        <f t="shared" si="15"/>
        <v>10|7</v>
      </c>
      <c r="B106" s="23" t="s">
        <v>217</v>
      </c>
      <c r="C106" s="18" t="s">
        <v>218</v>
      </c>
      <c r="D106" s="19">
        <v>3</v>
      </c>
      <c r="E106" s="25"/>
      <c r="F106" s="25"/>
      <c r="G106" s="25">
        <v>10</v>
      </c>
      <c r="H106" s="25">
        <v>10</v>
      </c>
      <c r="I106" s="25">
        <v>10</v>
      </c>
      <c r="J106" s="24">
        <v>20</v>
      </c>
      <c r="K106" s="24">
        <v>20</v>
      </c>
      <c r="L106" s="24">
        <v>10</v>
      </c>
      <c r="M106" s="24">
        <v>10</v>
      </c>
      <c r="N106" s="24">
        <v>10</v>
      </c>
      <c r="O106" s="24"/>
      <c r="P106" s="24"/>
      <c r="R106" s="15">
        <f t="shared" si="14"/>
        <v>100</v>
      </c>
    </row>
    <row r="107" spans="1:18" x14ac:dyDescent="0.25">
      <c r="A107" s="22" t="str">
        <f t="shared" si="15"/>
        <v>10|8</v>
      </c>
      <c r="B107" s="23" t="s">
        <v>221</v>
      </c>
      <c r="C107" s="18" t="s">
        <v>330</v>
      </c>
      <c r="D107" s="19">
        <v>5</v>
      </c>
      <c r="E107" s="25">
        <v>5</v>
      </c>
      <c r="F107" s="25">
        <v>5</v>
      </c>
      <c r="G107" s="25">
        <v>10</v>
      </c>
      <c r="H107" s="25">
        <v>10</v>
      </c>
      <c r="I107" s="25">
        <v>10</v>
      </c>
      <c r="J107" s="24">
        <v>20</v>
      </c>
      <c r="K107" s="24">
        <v>10</v>
      </c>
      <c r="L107" s="24">
        <v>10</v>
      </c>
      <c r="M107" s="24">
        <v>10</v>
      </c>
      <c r="N107" s="24">
        <v>10</v>
      </c>
      <c r="O107" s="24"/>
      <c r="P107" s="24"/>
      <c r="R107" s="15">
        <f t="shared" si="14"/>
        <v>100</v>
      </c>
    </row>
    <row r="108" spans="1:18" x14ac:dyDescent="0.25">
      <c r="A108" s="22" t="str">
        <f t="shared" si="15"/>
        <v>10|9</v>
      </c>
      <c r="B108" s="23" t="s">
        <v>248</v>
      </c>
      <c r="C108" s="18" t="s">
        <v>333</v>
      </c>
      <c r="D108" s="19">
        <v>6</v>
      </c>
      <c r="E108" s="25">
        <v>5</v>
      </c>
      <c r="F108" s="25">
        <v>5</v>
      </c>
      <c r="G108" s="25">
        <v>10</v>
      </c>
      <c r="H108" s="25">
        <v>10</v>
      </c>
      <c r="I108" s="25">
        <v>10</v>
      </c>
      <c r="J108" s="24">
        <v>20</v>
      </c>
      <c r="K108" s="24">
        <v>10</v>
      </c>
      <c r="L108" s="24">
        <v>10</v>
      </c>
      <c r="M108" s="24">
        <v>10</v>
      </c>
      <c r="N108" s="24">
        <v>10</v>
      </c>
      <c r="O108" s="24"/>
      <c r="P108" s="24"/>
      <c r="R108" s="15">
        <f t="shared" si="14"/>
        <v>100</v>
      </c>
    </row>
    <row r="109" spans="1:18" x14ac:dyDescent="0.25">
      <c r="A109" s="22" t="str">
        <f t="shared" si="15"/>
        <v>10|10</v>
      </c>
      <c r="B109" s="23" t="s">
        <v>285</v>
      </c>
      <c r="C109" s="18" t="s">
        <v>334</v>
      </c>
      <c r="D109" s="19">
        <v>6</v>
      </c>
      <c r="E109" s="25"/>
      <c r="F109" s="25"/>
      <c r="G109" s="25">
        <v>10</v>
      </c>
      <c r="H109" s="25">
        <v>10</v>
      </c>
      <c r="I109" s="25">
        <v>10</v>
      </c>
      <c r="J109" s="24">
        <v>20</v>
      </c>
      <c r="K109" s="24">
        <v>20</v>
      </c>
      <c r="L109" s="24">
        <v>10</v>
      </c>
      <c r="M109" s="24">
        <v>10</v>
      </c>
      <c r="N109" s="24">
        <v>10</v>
      </c>
      <c r="O109" s="24"/>
      <c r="P109" s="24"/>
      <c r="R109" s="15">
        <f t="shared" si="14"/>
        <v>100</v>
      </c>
    </row>
    <row r="110" spans="1:18" x14ac:dyDescent="0.25">
      <c r="A110" s="22" t="str">
        <f t="shared" si="15"/>
        <v>10|11</v>
      </c>
      <c r="B110" s="23" t="s">
        <v>302</v>
      </c>
      <c r="C110" s="18" t="s">
        <v>301</v>
      </c>
      <c r="D110" s="19"/>
      <c r="E110" s="25"/>
      <c r="F110" s="25">
        <v>5</v>
      </c>
      <c r="G110" s="25">
        <v>5</v>
      </c>
      <c r="H110" s="25">
        <v>10</v>
      </c>
      <c r="I110" s="25">
        <v>20</v>
      </c>
      <c r="J110" s="24">
        <v>20</v>
      </c>
      <c r="K110" s="24">
        <v>10</v>
      </c>
      <c r="L110" s="24">
        <v>10</v>
      </c>
      <c r="M110" s="24">
        <v>10</v>
      </c>
      <c r="N110" s="24">
        <v>10</v>
      </c>
      <c r="O110" s="24"/>
      <c r="P110" s="24"/>
      <c r="R110" s="15">
        <f t="shared" si="14"/>
        <v>100</v>
      </c>
    </row>
    <row r="111" spans="1:18" x14ac:dyDescent="0.25">
      <c r="A111" s="22" t="str">
        <f t="shared" si="15"/>
        <v>10|12</v>
      </c>
      <c r="B111" s="23" t="s">
        <v>303</v>
      </c>
      <c r="C111" s="18" t="s">
        <v>304</v>
      </c>
      <c r="D111" s="19"/>
      <c r="E111" s="25">
        <v>10</v>
      </c>
      <c r="F111" s="25">
        <v>10</v>
      </c>
      <c r="G111" s="25">
        <v>10</v>
      </c>
      <c r="H111" s="25">
        <v>10</v>
      </c>
      <c r="I111" s="25">
        <v>10</v>
      </c>
      <c r="J111" s="24">
        <v>10</v>
      </c>
      <c r="K111" s="24">
        <v>10</v>
      </c>
      <c r="L111" s="24">
        <v>10</v>
      </c>
      <c r="M111" s="24">
        <v>10</v>
      </c>
      <c r="N111" s="24">
        <v>10</v>
      </c>
      <c r="O111" s="24"/>
      <c r="P111" s="24"/>
      <c r="R111" s="15">
        <f t="shared" si="14"/>
        <v>100</v>
      </c>
    </row>
    <row r="113" spans="1:18" ht="13.5" thickBot="1" x14ac:dyDescent="0.35">
      <c r="A113" s="26" t="s">
        <v>332</v>
      </c>
      <c r="B113" s="27">
        <v>11</v>
      </c>
      <c r="C113" s="28"/>
      <c r="D113" s="29"/>
      <c r="E113" s="14">
        <v>1</v>
      </c>
      <c r="F113" s="14">
        <v>2</v>
      </c>
      <c r="G113" s="14">
        <v>3</v>
      </c>
      <c r="H113" s="14">
        <v>4</v>
      </c>
      <c r="I113" s="14">
        <v>5</v>
      </c>
      <c r="J113" s="14">
        <v>6</v>
      </c>
      <c r="K113" s="14">
        <v>7</v>
      </c>
      <c r="L113" s="14">
        <v>8</v>
      </c>
      <c r="M113" s="14">
        <v>9</v>
      </c>
      <c r="N113" s="14">
        <v>10</v>
      </c>
      <c r="O113" s="14">
        <v>11</v>
      </c>
      <c r="P113" s="14">
        <v>12</v>
      </c>
    </row>
    <row r="114" spans="1:18" ht="13" thickTop="1" x14ac:dyDescent="0.25">
      <c r="A114" s="30" t="str">
        <f>CONCATENATE($B$113,"|",B114)</f>
        <v>11|1</v>
      </c>
      <c r="B114" s="17">
        <v>1</v>
      </c>
      <c r="C114" s="18" t="s">
        <v>197</v>
      </c>
      <c r="D114" s="19">
        <v>1</v>
      </c>
      <c r="E114" s="20">
        <v>20</v>
      </c>
      <c r="F114" s="20">
        <v>20</v>
      </c>
      <c r="G114" s="20">
        <v>20</v>
      </c>
      <c r="H114" s="20">
        <v>20</v>
      </c>
      <c r="I114" s="20">
        <v>10</v>
      </c>
      <c r="J114" s="21">
        <v>10</v>
      </c>
      <c r="K114" s="21"/>
      <c r="L114" s="21"/>
      <c r="M114" s="21"/>
      <c r="N114" s="21"/>
      <c r="O114" s="21"/>
      <c r="P114" s="21"/>
      <c r="R114" s="15">
        <f t="shared" ref="R114:R125" si="16">SUM(E114:P114)</f>
        <v>100</v>
      </c>
    </row>
    <row r="115" spans="1:18" x14ac:dyDescent="0.25">
      <c r="A115" s="22" t="str">
        <f t="shared" ref="A115:A125" si="17">CONCATENATE($B$113,"|",B115)</f>
        <v>11|2</v>
      </c>
      <c r="B115" s="23" t="s">
        <v>198</v>
      </c>
      <c r="C115" s="18" t="s">
        <v>199</v>
      </c>
      <c r="D115" s="19">
        <v>2</v>
      </c>
      <c r="E115" s="20">
        <v>10</v>
      </c>
      <c r="F115" s="20">
        <v>10</v>
      </c>
      <c r="G115" s="20">
        <v>20</v>
      </c>
      <c r="H115" s="20">
        <v>10</v>
      </c>
      <c r="I115" s="20">
        <v>10</v>
      </c>
      <c r="J115" s="24">
        <v>10</v>
      </c>
      <c r="K115" s="24">
        <v>10</v>
      </c>
      <c r="L115" s="24">
        <v>10</v>
      </c>
      <c r="M115" s="24">
        <v>10</v>
      </c>
      <c r="N115" s="24"/>
      <c r="O115" s="24"/>
      <c r="P115" s="24"/>
      <c r="R115" s="15">
        <f t="shared" si="16"/>
        <v>100</v>
      </c>
    </row>
    <row r="116" spans="1:18" x14ac:dyDescent="0.25">
      <c r="A116" s="22" t="str">
        <f t="shared" si="17"/>
        <v>11|3</v>
      </c>
      <c r="B116" s="23" t="s">
        <v>200</v>
      </c>
      <c r="C116" s="18" t="s">
        <v>81</v>
      </c>
      <c r="D116" s="19">
        <v>3</v>
      </c>
      <c r="E116" s="25">
        <v>20</v>
      </c>
      <c r="F116" s="25">
        <v>20</v>
      </c>
      <c r="G116" s="25">
        <v>20</v>
      </c>
      <c r="H116" s="25">
        <v>20</v>
      </c>
      <c r="I116" s="25">
        <v>20</v>
      </c>
      <c r="J116" s="24"/>
      <c r="K116" s="24"/>
      <c r="L116" s="24"/>
      <c r="M116" s="24"/>
      <c r="N116" s="24"/>
      <c r="O116" s="24"/>
      <c r="P116" s="24"/>
      <c r="R116" s="15">
        <f t="shared" si="16"/>
        <v>100</v>
      </c>
    </row>
    <row r="117" spans="1:18" x14ac:dyDescent="0.25">
      <c r="A117" s="22" t="str">
        <f t="shared" si="17"/>
        <v>11|4</v>
      </c>
      <c r="B117" s="23" t="s">
        <v>201</v>
      </c>
      <c r="C117" s="18" t="s">
        <v>202</v>
      </c>
      <c r="D117" s="19"/>
      <c r="E117" s="25">
        <v>5</v>
      </c>
      <c r="F117" s="25">
        <v>10</v>
      </c>
      <c r="G117" s="25">
        <v>10</v>
      </c>
      <c r="H117" s="25">
        <v>10</v>
      </c>
      <c r="I117" s="25">
        <v>10</v>
      </c>
      <c r="J117" s="24">
        <v>10</v>
      </c>
      <c r="K117" s="24">
        <v>10</v>
      </c>
      <c r="L117" s="24">
        <v>10</v>
      </c>
      <c r="M117" s="24">
        <v>10</v>
      </c>
      <c r="N117" s="24">
        <v>10</v>
      </c>
      <c r="O117" s="24">
        <v>5</v>
      </c>
      <c r="P117" s="24"/>
      <c r="R117" s="15">
        <f t="shared" si="16"/>
        <v>100</v>
      </c>
    </row>
    <row r="118" spans="1:18" x14ac:dyDescent="0.25">
      <c r="A118" s="22" t="str">
        <f t="shared" si="17"/>
        <v>11|5</v>
      </c>
      <c r="B118" s="23" t="s">
        <v>212</v>
      </c>
      <c r="C118" s="18" t="s">
        <v>213</v>
      </c>
      <c r="D118" s="19">
        <v>4</v>
      </c>
      <c r="E118" s="25">
        <v>5</v>
      </c>
      <c r="F118" s="25">
        <v>10</v>
      </c>
      <c r="G118" s="25">
        <v>10</v>
      </c>
      <c r="H118" s="25">
        <v>10</v>
      </c>
      <c r="I118" s="25">
        <v>10</v>
      </c>
      <c r="J118" s="24">
        <v>10</v>
      </c>
      <c r="K118" s="24">
        <v>10</v>
      </c>
      <c r="L118" s="24">
        <v>10</v>
      </c>
      <c r="M118" s="24">
        <v>10</v>
      </c>
      <c r="N118" s="24">
        <v>10</v>
      </c>
      <c r="O118" s="24">
        <v>5</v>
      </c>
      <c r="P118" s="24"/>
      <c r="R118" s="15">
        <f t="shared" si="16"/>
        <v>100</v>
      </c>
    </row>
    <row r="119" spans="1:18" x14ac:dyDescent="0.25">
      <c r="A119" s="22" t="str">
        <f t="shared" si="17"/>
        <v>11|6</v>
      </c>
      <c r="B119" s="23" t="s">
        <v>216</v>
      </c>
      <c r="C119" s="18" t="s">
        <v>96</v>
      </c>
      <c r="D119" s="19">
        <v>5</v>
      </c>
      <c r="E119" s="25"/>
      <c r="F119" s="25"/>
      <c r="G119" s="25">
        <v>10</v>
      </c>
      <c r="H119" s="25">
        <v>20</v>
      </c>
      <c r="I119" s="25">
        <v>20</v>
      </c>
      <c r="J119" s="24">
        <v>20</v>
      </c>
      <c r="K119" s="24">
        <v>20</v>
      </c>
      <c r="L119" s="24">
        <v>10</v>
      </c>
      <c r="M119" s="24"/>
      <c r="N119" s="24"/>
      <c r="O119" s="24"/>
      <c r="P119" s="24"/>
      <c r="R119" s="15">
        <f t="shared" si="16"/>
        <v>100</v>
      </c>
    </row>
    <row r="120" spans="1:18" x14ac:dyDescent="0.25">
      <c r="A120" s="22" t="str">
        <f t="shared" si="17"/>
        <v>11|7</v>
      </c>
      <c r="B120" s="23" t="s">
        <v>217</v>
      </c>
      <c r="C120" s="18" t="s">
        <v>218</v>
      </c>
      <c r="D120" s="19">
        <v>3</v>
      </c>
      <c r="E120" s="25"/>
      <c r="F120" s="25"/>
      <c r="G120" s="25">
        <v>10</v>
      </c>
      <c r="H120" s="25">
        <v>10</v>
      </c>
      <c r="I120" s="25">
        <v>10</v>
      </c>
      <c r="J120" s="24">
        <v>10</v>
      </c>
      <c r="K120" s="24">
        <v>20</v>
      </c>
      <c r="L120" s="24">
        <v>10</v>
      </c>
      <c r="M120" s="24">
        <v>10</v>
      </c>
      <c r="N120" s="24">
        <v>10</v>
      </c>
      <c r="O120" s="24">
        <v>10</v>
      </c>
      <c r="P120" s="24"/>
      <c r="R120" s="15">
        <f t="shared" si="16"/>
        <v>100</v>
      </c>
    </row>
    <row r="121" spans="1:18" x14ac:dyDescent="0.25">
      <c r="A121" s="22" t="str">
        <f t="shared" si="17"/>
        <v>11|8</v>
      </c>
      <c r="B121" s="23" t="s">
        <v>221</v>
      </c>
      <c r="C121" s="18" t="s">
        <v>330</v>
      </c>
      <c r="D121" s="19">
        <v>5</v>
      </c>
      <c r="E121" s="25">
        <v>5</v>
      </c>
      <c r="F121" s="25">
        <v>5</v>
      </c>
      <c r="G121" s="25">
        <v>10</v>
      </c>
      <c r="H121" s="25">
        <v>10</v>
      </c>
      <c r="I121" s="25">
        <v>10</v>
      </c>
      <c r="J121" s="24">
        <v>15</v>
      </c>
      <c r="K121" s="24">
        <v>10</v>
      </c>
      <c r="L121" s="24">
        <v>10</v>
      </c>
      <c r="M121" s="24">
        <v>10</v>
      </c>
      <c r="N121" s="24">
        <v>10</v>
      </c>
      <c r="O121" s="24">
        <v>5</v>
      </c>
      <c r="P121" s="24"/>
      <c r="R121" s="15">
        <f t="shared" si="16"/>
        <v>100</v>
      </c>
    </row>
    <row r="122" spans="1:18" x14ac:dyDescent="0.25">
      <c r="A122" s="22" t="str">
        <f t="shared" si="17"/>
        <v>11|9</v>
      </c>
      <c r="B122" s="23" t="s">
        <v>248</v>
      </c>
      <c r="C122" s="18" t="s">
        <v>333</v>
      </c>
      <c r="D122" s="19">
        <v>6</v>
      </c>
      <c r="E122" s="25">
        <v>5</v>
      </c>
      <c r="F122" s="25">
        <v>5</v>
      </c>
      <c r="G122" s="25">
        <v>5</v>
      </c>
      <c r="H122" s="25">
        <v>10</v>
      </c>
      <c r="I122" s="25">
        <v>10</v>
      </c>
      <c r="J122" s="24">
        <v>20</v>
      </c>
      <c r="K122" s="24">
        <v>10</v>
      </c>
      <c r="L122" s="24">
        <v>10</v>
      </c>
      <c r="M122" s="24">
        <v>10</v>
      </c>
      <c r="N122" s="24">
        <v>10</v>
      </c>
      <c r="O122" s="24">
        <v>5</v>
      </c>
      <c r="P122" s="24"/>
      <c r="R122" s="15">
        <f t="shared" si="16"/>
        <v>100</v>
      </c>
    </row>
    <row r="123" spans="1:18" x14ac:dyDescent="0.25">
      <c r="A123" s="22" t="str">
        <f t="shared" si="17"/>
        <v>11|10</v>
      </c>
      <c r="B123" s="23" t="s">
        <v>285</v>
      </c>
      <c r="C123" s="18" t="s">
        <v>334</v>
      </c>
      <c r="D123" s="19">
        <v>6</v>
      </c>
      <c r="E123" s="25"/>
      <c r="F123" s="25"/>
      <c r="G123" s="25">
        <v>10</v>
      </c>
      <c r="H123" s="25">
        <v>10</v>
      </c>
      <c r="I123" s="25">
        <v>10</v>
      </c>
      <c r="J123" s="24">
        <v>10</v>
      </c>
      <c r="K123" s="24">
        <v>20</v>
      </c>
      <c r="L123" s="24">
        <v>10</v>
      </c>
      <c r="M123" s="24">
        <v>10</v>
      </c>
      <c r="N123" s="24">
        <v>10</v>
      </c>
      <c r="O123" s="24">
        <v>10</v>
      </c>
      <c r="P123" s="24"/>
      <c r="R123" s="15">
        <f t="shared" si="16"/>
        <v>100</v>
      </c>
    </row>
    <row r="124" spans="1:18" x14ac:dyDescent="0.25">
      <c r="A124" s="22" t="str">
        <f t="shared" si="17"/>
        <v>11|11</v>
      </c>
      <c r="B124" s="23" t="s">
        <v>302</v>
      </c>
      <c r="C124" s="18" t="s">
        <v>301</v>
      </c>
      <c r="D124" s="19"/>
      <c r="E124" s="25"/>
      <c r="F124" s="25">
        <v>5</v>
      </c>
      <c r="G124" s="25">
        <v>5</v>
      </c>
      <c r="H124" s="25">
        <v>10</v>
      </c>
      <c r="I124" s="25">
        <v>15</v>
      </c>
      <c r="J124" s="24">
        <v>20</v>
      </c>
      <c r="K124" s="24">
        <v>10</v>
      </c>
      <c r="L124" s="24">
        <v>10</v>
      </c>
      <c r="M124" s="24">
        <v>10</v>
      </c>
      <c r="N124" s="24">
        <v>10</v>
      </c>
      <c r="O124" s="24">
        <v>5</v>
      </c>
      <c r="P124" s="24"/>
      <c r="R124" s="15">
        <f t="shared" si="16"/>
        <v>100</v>
      </c>
    </row>
    <row r="125" spans="1:18" x14ac:dyDescent="0.25">
      <c r="A125" s="22" t="str">
        <f t="shared" si="17"/>
        <v>11|12</v>
      </c>
      <c r="B125" s="23" t="s">
        <v>303</v>
      </c>
      <c r="C125" s="18" t="s">
        <v>304</v>
      </c>
      <c r="D125" s="19"/>
      <c r="E125" s="25">
        <v>5</v>
      </c>
      <c r="F125" s="25">
        <v>10</v>
      </c>
      <c r="G125" s="25">
        <v>10</v>
      </c>
      <c r="H125" s="25">
        <v>10</v>
      </c>
      <c r="I125" s="25">
        <v>10</v>
      </c>
      <c r="J125" s="24">
        <v>10</v>
      </c>
      <c r="K125" s="24">
        <v>10</v>
      </c>
      <c r="L125" s="24">
        <v>10</v>
      </c>
      <c r="M125" s="24">
        <v>10</v>
      </c>
      <c r="N125" s="24">
        <v>10</v>
      </c>
      <c r="O125" s="24">
        <v>5</v>
      </c>
      <c r="P125" s="24"/>
      <c r="R125" s="15">
        <f t="shared" si="16"/>
        <v>100</v>
      </c>
    </row>
    <row r="127" spans="1:18" ht="13.5" thickBot="1" x14ac:dyDescent="0.35">
      <c r="A127" s="26" t="s">
        <v>332</v>
      </c>
      <c r="B127" s="27">
        <v>12</v>
      </c>
      <c r="C127" s="28"/>
      <c r="D127" s="29"/>
      <c r="E127" s="14">
        <v>1</v>
      </c>
      <c r="F127" s="14">
        <v>2</v>
      </c>
      <c r="G127" s="14">
        <v>3</v>
      </c>
      <c r="H127" s="14">
        <v>4</v>
      </c>
      <c r="I127" s="14">
        <v>5</v>
      </c>
      <c r="J127" s="14">
        <v>6</v>
      </c>
      <c r="K127" s="14">
        <v>7</v>
      </c>
      <c r="L127" s="14">
        <v>8</v>
      </c>
      <c r="M127" s="14">
        <v>9</v>
      </c>
      <c r="N127" s="14">
        <v>10</v>
      </c>
      <c r="O127" s="14">
        <v>11</v>
      </c>
      <c r="P127" s="14">
        <v>12</v>
      </c>
    </row>
    <row r="128" spans="1:18" ht="13" thickTop="1" x14ac:dyDescent="0.25">
      <c r="A128" s="30" t="str">
        <f>CONCATENATE($B$127,"|",B128)</f>
        <v>12|1</v>
      </c>
      <c r="B128" s="17">
        <v>1</v>
      </c>
      <c r="C128" s="18" t="s">
        <v>197</v>
      </c>
      <c r="D128" s="19">
        <v>1</v>
      </c>
      <c r="E128" s="20">
        <v>20</v>
      </c>
      <c r="F128" s="20">
        <v>20</v>
      </c>
      <c r="G128" s="20">
        <v>20</v>
      </c>
      <c r="H128" s="20">
        <v>20</v>
      </c>
      <c r="I128" s="20">
        <v>10</v>
      </c>
      <c r="J128" s="21">
        <v>10</v>
      </c>
      <c r="K128" s="21"/>
      <c r="L128" s="21"/>
      <c r="M128" s="21"/>
      <c r="N128" s="21"/>
      <c r="O128" s="21"/>
      <c r="P128" s="21"/>
      <c r="R128" s="15">
        <f t="shared" ref="R128:R139" si="18">SUM(E128:P128)</f>
        <v>100</v>
      </c>
    </row>
    <row r="129" spans="1:18" x14ac:dyDescent="0.25">
      <c r="A129" s="22" t="str">
        <f t="shared" ref="A129:A139" si="19">CONCATENATE($B$127,"|",B129)</f>
        <v>12|2</v>
      </c>
      <c r="B129" s="23" t="s">
        <v>198</v>
      </c>
      <c r="C129" s="18" t="s">
        <v>199</v>
      </c>
      <c r="D129" s="19">
        <v>2</v>
      </c>
      <c r="E129" s="20">
        <v>10</v>
      </c>
      <c r="F129" s="20">
        <v>10</v>
      </c>
      <c r="G129" s="20">
        <v>10</v>
      </c>
      <c r="H129" s="20">
        <v>10</v>
      </c>
      <c r="I129" s="20">
        <v>10</v>
      </c>
      <c r="J129" s="24">
        <v>10</v>
      </c>
      <c r="K129" s="24">
        <v>10</v>
      </c>
      <c r="L129" s="24">
        <v>10</v>
      </c>
      <c r="M129" s="24">
        <v>10</v>
      </c>
      <c r="N129" s="24">
        <v>10</v>
      </c>
      <c r="O129" s="24"/>
      <c r="P129" s="24"/>
      <c r="R129" s="15">
        <f t="shared" si="18"/>
        <v>100</v>
      </c>
    </row>
    <row r="130" spans="1:18" x14ac:dyDescent="0.25">
      <c r="A130" s="22" t="str">
        <f t="shared" si="19"/>
        <v>12|3</v>
      </c>
      <c r="B130" s="23" t="s">
        <v>200</v>
      </c>
      <c r="C130" s="18" t="s">
        <v>81</v>
      </c>
      <c r="D130" s="19">
        <v>3</v>
      </c>
      <c r="E130" s="25">
        <v>10</v>
      </c>
      <c r="F130" s="25">
        <v>20</v>
      </c>
      <c r="G130" s="25">
        <v>20</v>
      </c>
      <c r="H130" s="25">
        <v>20</v>
      </c>
      <c r="I130" s="25">
        <v>20</v>
      </c>
      <c r="J130" s="24">
        <v>10</v>
      </c>
      <c r="K130" s="24"/>
      <c r="L130" s="24"/>
      <c r="M130" s="24"/>
      <c r="N130" s="24"/>
      <c r="O130" s="24"/>
      <c r="P130" s="24"/>
      <c r="R130" s="15">
        <f t="shared" si="18"/>
        <v>100</v>
      </c>
    </row>
    <row r="131" spans="1:18" x14ac:dyDescent="0.25">
      <c r="A131" s="22" t="str">
        <f t="shared" si="19"/>
        <v>12|4</v>
      </c>
      <c r="B131" s="23" t="s">
        <v>201</v>
      </c>
      <c r="C131" s="18" t="s">
        <v>202</v>
      </c>
      <c r="D131" s="19"/>
      <c r="E131" s="25">
        <v>5</v>
      </c>
      <c r="F131" s="25">
        <v>5</v>
      </c>
      <c r="G131" s="25">
        <v>10</v>
      </c>
      <c r="H131" s="25">
        <v>10</v>
      </c>
      <c r="I131" s="25">
        <v>10</v>
      </c>
      <c r="J131" s="24">
        <v>10</v>
      </c>
      <c r="K131" s="24">
        <v>10</v>
      </c>
      <c r="L131" s="24">
        <v>10</v>
      </c>
      <c r="M131" s="24">
        <v>10</v>
      </c>
      <c r="N131" s="24">
        <v>10</v>
      </c>
      <c r="O131" s="24">
        <v>5</v>
      </c>
      <c r="P131" s="24">
        <v>5</v>
      </c>
      <c r="R131" s="15">
        <f t="shared" si="18"/>
        <v>100</v>
      </c>
    </row>
    <row r="132" spans="1:18" x14ac:dyDescent="0.25">
      <c r="A132" s="22" t="str">
        <f t="shared" si="19"/>
        <v>12|5</v>
      </c>
      <c r="B132" s="23" t="s">
        <v>212</v>
      </c>
      <c r="C132" s="18" t="s">
        <v>213</v>
      </c>
      <c r="D132" s="19">
        <v>4</v>
      </c>
      <c r="E132" s="25">
        <v>5</v>
      </c>
      <c r="F132" s="25">
        <v>5</v>
      </c>
      <c r="G132" s="25">
        <v>10</v>
      </c>
      <c r="H132" s="25">
        <v>10</v>
      </c>
      <c r="I132" s="25">
        <v>10</v>
      </c>
      <c r="J132" s="24">
        <v>10</v>
      </c>
      <c r="K132" s="24">
        <v>10</v>
      </c>
      <c r="L132" s="24">
        <v>10</v>
      </c>
      <c r="M132" s="24">
        <v>10</v>
      </c>
      <c r="N132" s="24">
        <v>10</v>
      </c>
      <c r="O132" s="24">
        <v>5</v>
      </c>
      <c r="P132" s="24">
        <v>5</v>
      </c>
      <c r="R132" s="15">
        <f t="shared" si="18"/>
        <v>100</v>
      </c>
    </row>
    <row r="133" spans="1:18" x14ac:dyDescent="0.25">
      <c r="A133" s="22" t="str">
        <f t="shared" si="19"/>
        <v>12|6</v>
      </c>
      <c r="B133" s="23" t="s">
        <v>216</v>
      </c>
      <c r="C133" s="18" t="s">
        <v>96</v>
      </c>
      <c r="D133" s="19">
        <v>5</v>
      </c>
      <c r="E133" s="25"/>
      <c r="F133" s="25"/>
      <c r="G133" s="25">
        <v>10</v>
      </c>
      <c r="H133" s="25">
        <v>20</v>
      </c>
      <c r="I133" s="25">
        <v>20</v>
      </c>
      <c r="J133" s="24">
        <v>20</v>
      </c>
      <c r="K133" s="24">
        <v>20</v>
      </c>
      <c r="L133" s="24">
        <v>10</v>
      </c>
      <c r="M133" s="24"/>
      <c r="N133" s="24"/>
      <c r="O133" s="24"/>
      <c r="P133" s="24"/>
      <c r="R133" s="15">
        <f t="shared" si="18"/>
        <v>100</v>
      </c>
    </row>
    <row r="134" spans="1:18" x14ac:dyDescent="0.25">
      <c r="A134" s="22" t="str">
        <f t="shared" si="19"/>
        <v>12|7</v>
      </c>
      <c r="B134" s="23" t="s">
        <v>217</v>
      </c>
      <c r="C134" s="18" t="s">
        <v>218</v>
      </c>
      <c r="D134" s="19">
        <v>3</v>
      </c>
      <c r="E134" s="25"/>
      <c r="F134" s="25"/>
      <c r="G134" s="25">
        <v>10</v>
      </c>
      <c r="H134" s="25">
        <v>10</v>
      </c>
      <c r="I134" s="25">
        <v>10</v>
      </c>
      <c r="J134" s="24">
        <v>10</v>
      </c>
      <c r="K134" s="24">
        <v>10</v>
      </c>
      <c r="L134" s="24">
        <v>10</v>
      </c>
      <c r="M134" s="24">
        <v>10</v>
      </c>
      <c r="N134" s="24">
        <v>10</v>
      </c>
      <c r="O134" s="24">
        <v>10</v>
      </c>
      <c r="P134" s="24">
        <v>10</v>
      </c>
      <c r="R134" s="15">
        <f t="shared" si="18"/>
        <v>100</v>
      </c>
    </row>
    <row r="135" spans="1:18" x14ac:dyDescent="0.25">
      <c r="A135" s="22" t="str">
        <f t="shared" si="19"/>
        <v>12|8</v>
      </c>
      <c r="B135" s="23" t="s">
        <v>221</v>
      </c>
      <c r="C135" s="18" t="s">
        <v>330</v>
      </c>
      <c r="D135" s="19">
        <v>5</v>
      </c>
      <c r="E135" s="25">
        <v>5</v>
      </c>
      <c r="F135" s="25">
        <v>5</v>
      </c>
      <c r="G135" s="25">
        <v>10</v>
      </c>
      <c r="H135" s="25">
        <v>10</v>
      </c>
      <c r="I135" s="25">
        <v>10</v>
      </c>
      <c r="J135" s="24">
        <v>10</v>
      </c>
      <c r="K135" s="24">
        <v>10</v>
      </c>
      <c r="L135" s="24">
        <v>10</v>
      </c>
      <c r="M135" s="24">
        <v>10</v>
      </c>
      <c r="N135" s="24">
        <v>10</v>
      </c>
      <c r="O135" s="24">
        <v>5</v>
      </c>
      <c r="P135" s="24">
        <v>5</v>
      </c>
      <c r="R135" s="15">
        <f t="shared" si="18"/>
        <v>100</v>
      </c>
    </row>
    <row r="136" spans="1:18" x14ac:dyDescent="0.25">
      <c r="A136" s="22" t="str">
        <f t="shared" si="19"/>
        <v>12|9</v>
      </c>
      <c r="B136" s="23" t="s">
        <v>248</v>
      </c>
      <c r="C136" s="18" t="s">
        <v>333</v>
      </c>
      <c r="D136" s="19">
        <v>6</v>
      </c>
      <c r="E136" s="25">
        <v>5</v>
      </c>
      <c r="F136" s="25">
        <v>5</v>
      </c>
      <c r="G136" s="25">
        <v>10</v>
      </c>
      <c r="H136" s="25">
        <v>10</v>
      </c>
      <c r="I136" s="25">
        <v>10</v>
      </c>
      <c r="J136" s="24">
        <v>10</v>
      </c>
      <c r="K136" s="24">
        <v>10</v>
      </c>
      <c r="L136" s="24">
        <v>10</v>
      </c>
      <c r="M136" s="24">
        <v>10</v>
      </c>
      <c r="N136" s="24">
        <v>10</v>
      </c>
      <c r="O136" s="24">
        <v>5</v>
      </c>
      <c r="P136" s="24">
        <v>5</v>
      </c>
      <c r="R136" s="15">
        <f t="shared" si="18"/>
        <v>100</v>
      </c>
    </row>
    <row r="137" spans="1:18" x14ac:dyDescent="0.25">
      <c r="A137" s="22" t="str">
        <f t="shared" si="19"/>
        <v>12|10</v>
      </c>
      <c r="B137" s="23" t="s">
        <v>285</v>
      </c>
      <c r="C137" s="18" t="s">
        <v>334</v>
      </c>
      <c r="D137" s="19">
        <v>6</v>
      </c>
      <c r="E137" s="25"/>
      <c r="F137" s="25"/>
      <c r="G137" s="25">
        <v>10</v>
      </c>
      <c r="H137" s="25">
        <v>10</v>
      </c>
      <c r="I137" s="25">
        <v>10</v>
      </c>
      <c r="J137" s="24">
        <v>10</v>
      </c>
      <c r="K137" s="24">
        <v>10</v>
      </c>
      <c r="L137" s="24">
        <v>10</v>
      </c>
      <c r="M137" s="24">
        <v>10</v>
      </c>
      <c r="N137" s="24">
        <v>10</v>
      </c>
      <c r="O137" s="24">
        <v>10</v>
      </c>
      <c r="P137" s="24">
        <v>10</v>
      </c>
      <c r="R137" s="15">
        <f t="shared" si="18"/>
        <v>100</v>
      </c>
    </row>
    <row r="138" spans="1:18" x14ac:dyDescent="0.25">
      <c r="A138" s="22" t="str">
        <f t="shared" si="19"/>
        <v>12|11</v>
      </c>
      <c r="B138" s="23" t="s">
        <v>302</v>
      </c>
      <c r="C138" s="18" t="s">
        <v>301</v>
      </c>
      <c r="D138" s="19"/>
      <c r="E138" s="25"/>
      <c r="F138" s="25"/>
      <c r="G138" s="25">
        <v>5</v>
      </c>
      <c r="H138" s="25">
        <v>10</v>
      </c>
      <c r="I138" s="25">
        <v>15</v>
      </c>
      <c r="J138" s="24">
        <v>20</v>
      </c>
      <c r="K138" s="24">
        <v>10</v>
      </c>
      <c r="L138" s="24">
        <v>10</v>
      </c>
      <c r="M138" s="24">
        <v>10</v>
      </c>
      <c r="N138" s="24">
        <v>10</v>
      </c>
      <c r="O138" s="24">
        <v>5</v>
      </c>
      <c r="P138" s="24">
        <v>5</v>
      </c>
      <c r="R138" s="15">
        <f t="shared" si="18"/>
        <v>100</v>
      </c>
    </row>
    <row r="139" spans="1:18" x14ac:dyDescent="0.25">
      <c r="A139" s="22" t="str">
        <f t="shared" si="19"/>
        <v>12|12</v>
      </c>
      <c r="B139" s="23" t="s">
        <v>303</v>
      </c>
      <c r="C139" s="18" t="s">
        <v>304</v>
      </c>
      <c r="D139" s="19"/>
      <c r="E139" s="25">
        <v>5</v>
      </c>
      <c r="F139" s="25">
        <v>5</v>
      </c>
      <c r="G139" s="25">
        <v>10</v>
      </c>
      <c r="H139" s="25">
        <v>10</v>
      </c>
      <c r="I139" s="25">
        <v>10</v>
      </c>
      <c r="J139" s="24">
        <v>10</v>
      </c>
      <c r="K139" s="24">
        <v>10</v>
      </c>
      <c r="L139" s="24">
        <v>10</v>
      </c>
      <c r="M139" s="24">
        <v>10</v>
      </c>
      <c r="N139" s="24">
        <v>10</v>
      </c>
      <c r="O139" s="24">
        <v>5</v>
      </c>
      <c r="P139" s="24">
        <v>5</v>
      </c>
      <c r="R139" s="15">
        <f t="shared" si="18"/>
        <v>100</v>
      </c>
    </row>
    <row r="141" spans="1:18" x14ac:dyDescent="0.25">
      <c r="R141" s="15">
        <f>SUM(R2:R139)</f>
        <v>12000</v>
      </c>
    </row>
  </sheetData>
  <printOptions verticalCentered="1"/>
  <pageMargins left="0.78740157480314965" right="0.78740157480314965" top="0.98425196850393704" bottom="0.59055118110236227" header="0.51181102362204722" footer="0.51181102362204722"/>
  <pageSetup paperSize="8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>
    <pageSetUpPr fitToPage="1"/>
  </sheetPr>
  <dimension ref="A1:K279"/>
  <sheetViews>
    <sheetView showGridLines="0" showZeros="0" tabSelected="1" zoomScaleNormal="100" zoomScaleSheetLayoutView="50" workbookViewId="0">
      <selection activeCell="D12" sqref="D12"/>
    </sheetView>
  </sheetViews>
  <sheetFormatPr defaultColWidth="13.36328125" defaultRowHeight="12.5" x14ac:dyDescent="0.25"/>
  <cols>
    <col min="1" max="1" width="10" style="33" customWidth="1"/>
    <col min="2" max="2" width="10" style="1" customWidth="1"/>
    <col min="3" max="3" width="60.7265625" style="34" customWidth="1"/>
    <col min="4" max="4" width="7.08984375" style="1" customWidth="1"/>
    <col min="5" max="5" width="8.08984375" style="1" customWidth="1"/>
    <col min="6" max="6" width="9.81640625" style="1" customWidth="1"/>
    <col min="7" max="7" width="11.08984375" style="1" customWidth="1"/>
    <col min="8" max="8" width="10.81640625" style="1" customWidth="1"/>
    <col min="9" max="11" width="3.36328125" style="35" customWidth="1"/>
    <col min="12" max="16384" width="13.36328125" style="1"/>
  </cols>
  <sheetData>
    <row r="1" spans="1:11" s="144" customFormat="1" ht="20.5" thickBot="1" x14ac:dyDescent="0.45">
      <c r="A1" s="31" t="s">
        <v>47</v>
      </c>
      <c r="B1" s="2"/>
      <c r="C1" s="140"/>
      <c r="D1" s="141"/>
      <c r="E1" s="142"/>
      <c r="F1" s="142"/>
      <c r="G1" s="142"/>
      <c r="H1" s="143"/>
    </row>
    <row r="2" spans="1:11" s="36" customFormat="1" x14ac:dyDescent="0.25">
      <c r="A2" s="37" t="s">
        <v>48</v>
      </c>
      <c r="B2" s="38" t="s">
        <v>422</v>
      </c>
      <c r="C2" s="39"/>
      <c r="D2" s="40"/>
      <c r="E2" s="40"/>
      <c r="F2" s="40"/>
      <c r="G2" s="101" t="s">
        <v>49</v>
      </c>
      <c r="H2" s="102" t="s">
        <v>442</v>
      </c>
    </row>
    <row r="3" spans="1:11" s="36" customFormat="1" ht="13" thickBot="1" x14ac:dyDescent="0.3">
      <c r="A3" s="41" t="s">
        <v>50</v>
      </c>
      <c r="B3" s="42" t="s">
        <v>423</v>
      </c>
      <c r="C3" s="43"/>
      <c r="D3" s="44"/>
      <c r="E3" s="44"/>
      <c r="F3" s="44"/>
      <c r="G3" s="103" t="s">
        <v>51</v>
      </c>
      <c r="H3" s="104" t="s">
        <v>443</v>
      </c>
    </row>
    <row r="4" spans="1:11" x14ac:dyDescent="0.25">
      <c r="A4" s="132" t="s">
        <v>52</v>
      </c>
      <c r="B4" s="133" t="s">
        <v>196</v>
      </c>
      <c r="C4" s="45" t="s">
        <v>53</v>
      </c>
      <c r="D4" s="46" t="s">
        <v>54</v>
      </c>
      <c r="E4" s="105" t="s">
        <v>55</v>
      </c>
      <c r="F4" s="106"/>
      <c r="G4" s="107"/>
      <c r="H4" s="108"/>
      <c r="I4" s="1"/>
      <c r="J4" s="1"/>
      <c r="K4" s="1"/>
    </row>
    <row r="5" spans="1:11" ht="27.5" customHeight="1" thickBot="1" x14ac:dyDescent="0.3">
      <c r="A5" s="47" t="s">
        <v>329</v>
      </c>
      <c r="B5" s="48"/>
      <c r="C5" s="49"/>
      <c r="D5" s="50"/>
      <c r="E5" s="109" t="s">
        <v>56</v>
      </c>
      <c r="F5" s="110" t="s">
        <v>57</v>
      </c>
      <c r="G5" s="111" t="s">
        <v>59</v>
      </c>
      <c r="H5" s="112" t="s">
        <v>58</v>
      </c>
      <c r="I5" s="1"/>
      <c r="J5" s="1"/>
      <c r="K5" s="1"/>
    </row>
    <row r="6" spans="1:11" ht="15" customHeight="1" thickBot="1" x14ac:dyDescent="0.3">
      <c r="A6" s="51">
        <v>1</v>
      </c>
      <c r="B6" s="52"/>
      <c r="C6" s="53" t="s">
        <v>197</v>
      </c>
      <c r="D6" s="54"/>
      <c r="E6" s="113"/>
      <c r="F6" s="113"/>
      <c r="G6" s="55"/>
      <c r="H6" s="56">
        <v>12322.490000000002</v>
      </c>
      <c r="I6" s="1"/>
      <c r="J6" s="1"/>
      <c r="K6" s="1"/>
    </row>
    <row r="7" spans="1:11" x14ac:dyDescent="0.25">
      <c r="A7" s="57" t="s">
        <v>100</v>
      </c>
      <c r="B7" s="58"/>
      <c r="C7" s="59" t="s">
        <v>318</v>
      </c>
      <c r="D7" s="60"/>
      <c r="E7" s="114"/>
      <c r="F7" s="115"/>
      <c r="G7" s="61"/>
      <c r="H7" s="77"/>
      <c r="I7" s="1"/>
      <c r="J7" s="1"/>
      <c r="K7" s="1"/>
    </row>
    <row r="8" spans="1:11" x14ac:dyDescent="0.25">
      <c r="A8" s="62" t="s">
        <v>102</v>
      </c>
      <c r="B8" s="63"/>
      <c r="C8" s="64" t="s">
        <v>319</v>
      </c>
      <c r="D8" s="65">
        <v>0</v>
      </c>
      <c r="E8" s="114"/>
      <c r="F8" s="115"/>
      <c r="G8" s="61"/>
      <c r="H8" s="77"/>
      <c r="I8" s="1"/>
      <c r="J8" s="1"/>
      <c r="K8" s="1"/>
    </row>
    <row r="9" spans="1:11" x14ac:dyDescent="0.25">
      <c r="A9" s="62" t="s">
        <v>320</v>
      </c>
      <c r="B9" s="63"/>
      <c r="C9" s="64" t="s">
        <v>60</v>
      </c>
      <c r="D9" s="60">
        <v>0</v>
      </c>
      <c r="E9" s="114"/>
      <c r="F9" s="115"/>
      <c r="G9" s="61"/>
      <c r="H9" s="77"/>
      <c r="I9" s="1"/>
      <c r="J9" s="1"/>
      <c r="K9" s="1"/>
    </row>
    <row r="10" spans="1:11" ht="20" x14ac:dyDescent="0.25">
      <c r="A10" s="62">
        <v>93584</v>
      </c>
      <c r="B10" s="63" t="s">
        <v>358</v>
      </c>
      <c r="C10" s="66" t="s">
        <v>122</v>
      </c>
      <c r="D10" s="60" t="s">
        <v>68</v>
      </c>
      <c r="E10" s="116">
        <v>9</v>
      </c>
      <c r="F10" s="116">
        <v>934.66</v>
      </c>
      <c r="G10" s="117">
        <v>8411.94</v>
      </c>
      <c r="H10" s="77"/>
      <c r="I10" s="1"/>
      <c r="J10" s="1"/>
      <c r="K10" s="1"/>
    </row>
    <row r="11" spans="1:11" x14ac:dyDescent="0.25">
      <c r="A11" s="67" t="s">
        <v>321</v>
      </c>
      <c r="B11" s="63"/>
      <c r="C11" s="68" t="s">
        <v>101</v>
      </c>
      <c r="D11" s="69">
        <v>0</v>
      </c>
      <c r="E11" s="114"/>
      <c r="F11" s="115"/>
      <c r="G11" s="118"/>
      <c r="H11" s="119"/>
      <c r="I11" s="1"/>
      <c r="J11" s="1"/>
      <c r="K11" s="1"/>
    </row>
    <row r="12" spans="1:11" ht="20.5" thickBot="1" x14ac:dyDescent="0.3">
      <c r="A12" s="134" t="s">
        <v>397</v>
      </c>
      <c r="B12" s="135" t="s">
        <v>400</v>
      </c>
      <c r="C12" s="136" t="s">
        <v>398</v>
      </c>
      <c r="D12" s="137" t="s">
        <v>67</v>
      </c>
      <c r="E12" s="138">
        <v>1</v>
      </c>
      <c r="F12" s="138">
        <v>3910.55</v>
      </c>
      <c r="G12" s="139">
        <v>3910.55</v>
      </c>
      <c r="H12" s="119"/>
      <c r="I12" s="1"/>
      <c r="J12" s="1"/>
      <c r="K12" s="1"/>
    </row>
    <row r="13" spans="1:11" ht="13" thickBot="1" x14ac:dyDescent="0.3">
      <c r="A13" s="51" t="s">
        <v>198</v>
      </c>
      <c r="B13" s="78"/>
      <c r="C13" s="53" t="s">
        <v>199</v>
      </c>
      <c r="D13" s="54">
        <v>0</v>
      </c>
      <c r="E13" s="113"/>
      <c r="F13" s="113"/>
      <c r="G13" s="55"/>
      <c r="H13" s="56">
        <v>6495.15</v>
      </c>
      <c r="I13" s="1"/>
      <c r="J13" s="1"/>
      <c r="K13" s="1"/>
    </row>
    <row r="14" spans="1:11" x14ac:dyDescent="0.25">
      <c r="A14" s="71" t="s">
        <v>103</v>
      </c>
      <c r="B14" s="63"/>
      <c r="C14" s="72" t="s">
        <v>276</v>
      </c>
      <c r="D14" s="73">
        <v>0</v>
      </c>
      <c r="E14" s="120"/>
      <c r="F14" s="121"/>
      <c r="G14" s="74"/>
      <c r="H14" s="77"/>
      <c r="I14" s="1"/>
      <c r="J14" s="1"/>
      <c r="K14" s="1"/>
    </row>
    <row r="15" spans="1:11" x14ac:dyDescent="0.25">
      <c r="A15" s="71" t="s">
        <v>277</v>
      </c>
      <c r="B15" s="63"/>
      <c r="C15" s="72" t="s">
        <v>75</v>
      </c>
      <c r="D15" s="75">
        <v>0</v>
      </c>
      <c r="E15" s="120"/>
      <c r="F15" s="121"/>
      <c r="G15" s="74"/>
      <c r="H15" s="77"/>
      <c r="I15" s="1"/>
      <c r="J15" s="1"/>
      <c r="K15" s="1"/>
    </row>
    <row r="16" spans="1:11" ht="20" x14ac:dyDescent="0.25">
      <c r="A16" s="62">
        <v>101616</v>
      </c>
      <c r="B16" s="63" t="s">
        <v>358</v>
      </c>
      <c r="C16" s="66" t="s">
        <v>413</v>
      </c>
      <c r="D16" s="60" t="s">
        <v>68</v>
      </c>
      <c r="E16" s="116">
        <v>22.36</v>
      </c>
      <c r="F16" s="116">
        <v>7</v>
      </c>
      <c r="G16" s="117">
        <v>156.52000000000001</v>
      </c>
      <c r="H16" s="77"/>
      <c r="I16" s="1"/>
      <c r="J16" s="1"/>
      <c r="K16" s="1"/>
    </row>
    <row r="17" spans="1:11" x14ac:dyDescent="0.25">
      <c r="A17" s="62" t="s">
        <v>278</v>
      </c>
      <c r="B17" s="63"/>
      <c r="C17" s="72" t="s">
        <v>76</v>
      </c>
      <c r="D17" s="60">
        <v>0</v>
      </c>
      <c r="E17" s="120"/>
      <c r="F17" s="121"/>
      <c r="G17" s="74"/>
      <c r="H17" s="77"/>
      <c r="I17" s="1"/>
      <c r="J17" s="1"/>
      <c r="K17" s="1"/>
    </row>
    <row r="18" spans="1:11" ht="20" x14ac:dyDescent="0.25">
      <c r="A18" s="62">
        <v>96522</v>
      </c>
      <c r="B18" s="63" t="s">
        <v>358</v>
      </c>
      <c r="C18" s="66" t="s">
        <v>351</v>
      </c>
      <c r="D18" s="60" t="s">
        <v>70</v>
      </c>
      <c r="E18" s="116">
        <v>0.9</v>
      </c>
      <c r="F18" s="116">
        <v>170.94</v>
      </c>
      <c r="G18" s="117">
        <v>153.85</v>
      </c>
      <c r="H18" s="77"/>
      <c r="I18" s="1"/>
      <c r="J18" s="1"/>
      <c r="K18" s="1"/>
    </row>
    <row r="19" spans="1:11" ht="20" x14ac:dyDescent="0.25">
      <c r="A19" s="62">
        <v>96527</v>
      </c>
      <c r="B19" s="63" t="s">
        <v>358</v>
      </c>
      <c r="C19" s="66" t="s">
        <v>352</v>
      </c>
      <c r="D19" s="60" t="s">
        <v>70</v>
      </c>
      <c r="E19" s="116">
        <v>6.04</v>
      </c>
      <c r="F19" s="116">
        <v>142.94999999999999</v>
      </c>
      <c r="G19" s="117">
        <v>863.42</v>
      </c>
      <c r="H19" s="77"/>
      <c r="I19" s="1"/>
      <c r="J19" s="1"/>
      <c r="K19" s="1"/>
    </row>
    <row r="20" spans="1:11" x14ac:dyDescent="0.25">
      <c r="A20" s="62" t="s">
        <v>279</v>
      </c>
      <c r="B20" s="63"/>
      <c r="C20" s="72" t="s">
        <v>123</v>
      </c>
      <c r="D20" s="60">
        <v>0</v>
      </c>
      <c r="E20" s="120"/>
      <c r="F20" s="121"/>
      <c r="G20" s="74"/>
      <c r="H20" s="77"/>
      <c r="I20" s="1"/>
      <c r="J20" s="1"/>
      <c r="K20" s="1"/>
    </row>
    <row r="21" spans="1:11" x14ac:dyDescent="0.25">
      <c r="A21" s="62">
        <v>93382</v>
      </c>
      <c r="B21" s="63" t="s">
        <v>358</v>
      </c>
      <c r="C21" s="66" t="s">
        <v>359</v>
      </c>
      <c r="D21" s="60" t="s">
        <v>70</v>
      </c>
      <c r="E21" s="116">
        <v>75.95</v>
      </c>
      <c r="F21" s="116">
        <v>35.65</v>
      </c>
      <c r="G21" s="117">
        <v>2707.62</v>
      </c>
      <c r="H21" s="77"/>
      <c r="I21" s="1"/>
      <c r="J21" s="1"/>
      <c r="K21" s="1"/>
    </row>
    <row r="22" spans="1:11" x14ac:dyDescent="0.25">
      <c r="A22" s="62" t="s">
        <v>74</v>
      </c>
      <c r="B22" s="63"/>
      <c r="C22" s="66" t="s">
        <v>5</v>
      </c>
      <c r="D22" s="60">
        <v>0</v>
      </c>
      <c r="E22" s="122"/>
      <c r="F22" s="122"/>
      <c r="G22" s="76"/>
      <c r="H22" s="77"/>
      <c r="I22" s="1"/>
      <c r="J22" s="1"/>
      <c r="K22" s="1"/>
    </row>
    <row r="23" spans="1:11" x14ac:dyDescent="0.25">
      <c r="A23" s="62" t="s">
        <v>280</v>
      </c>
      <c r="B23" s="63"/>
      <c r="C23" s="66" t="s">
        <v>6</v>
      </c>
      <c r="D23" s="60">
        <v>0</v>
      </c>
      <c r="E23" s="122"/>
      <c r="F23" s="122"/>
      <c r="G23" s="76"/>
      <c r="H23" s="77"/>
      <c r="I23" s="1"/>
      <c r="J23" s="1"/>
      <c r="K23" s="1"/>
    </row>
    <row r="24" spans="1:11" ht="20" x14ac:dyDescent="0.25">
      <c r="A24" s="62">
        <v>98102</v>
      </c>
      <c r="B24" s="63" t="s">
        <v>358</v>
      </c>
      <c r="C24" s="66" t="s">
        <v>415</v>
      </c>
      <c r="D24" s="60" t="s">
        <v>67</v>
      </c>
      <c r="E24" s="116">
        <v>1</v>
      </c>
      <c r="F24" s="116">
        <v>102.59</v>
      </c>
      <c r="G24" s="117">
        <v>102.59</v>
      </c>
      <c r="H24" s="77"/>
      <c r="I24" s="1"/>
      <c r="J24" s="1"/>
      <c r="K24" s="1"/>
    </row>
    <row r="25" spans="1:11" x14ac:dyDescent="0.25">
      <c r="A25" s="62" t="s">
        <v>281</v>
      </c>
      <c r="B25" s="63"/>
      <c r="C25" s="66" t="s">
        <v>27</v>
      </c>
      <c r="D25" s="60">
        <v>0</v>
      </c>
      <c r="E25" s="122"/>
      <c r="F25" s="122"/>
      <c r="G25" s="76"/>
      <c r="H25" s="77"/>
      <c r="I25" s="1"/>
      <c r="J25" s="1"/>
      <c r="K25" s="1"/>
    </row>
    <row r="26" spans="1:11" ht="30" x14ac:dyDescent="0.25">
      <c r="A26" s="62">
        <v>89707</v>
      </c>
      <c r="B26" s="63" t="s">
        <v>358</v>
      </c>
      <c r="C26" s="66" t="s">
        <v>190</v>
      </c>
      <c r="D26" s="60" t="s">
        <v>67</v>
      </c>
      <c r="E26" s="116">
        <v>5</v>
      </c>
      <c r="F26" s="116">
        <v>34.29</v>
      </c>
      <c r="G26" s="117">
        <v>171.45</v>
      </c>
      <c r="H26" s="77"/>
      <c r="I26" s="1"/>
      <c r="J26" s="1"/>
      <c r="K26" s="1"/>
    </row>
    <row r="27" spans="1:11" x14ac:dyDescent="0.25">
      <c r="A27" s="62" t="s">
        <v>282</v>
      </c>
      <c r="B27" s="63"/>
      <c r="C27" s="66" t="s">
        <v>28</v>
      </c>
      <c r="D27" s="60">
        <v>0</v>
      </c>
      <c r="E27" s="122"/>
      <c r="F27" s="122"/>
      <c r="G27" s="76"/>
      <c r="H27" s="77"/>
      <c r="I27" s="1"/>
      <c r="J27" s="1"/>
      <c r="K27" s="1"/>
    </row>
    <row r="28" spans="1:11" ht="30" x14ac:dyDescent="0.25">
      <c r="A28" s="62">
        <v>89709</v>
      </c>
      <c r="B28" s="63" t="s">
        <v>358</v>
      </c>
      <c r="C28" s="66" t="s">
        <v>191</v>
      </c>
      <c r="D28" s="60" t="s">
        <v>67</v>
      </c>
      <c r="E28" s="116">
        <v>2</v>
      </c>
      <c r="F28" s="116">
        <v>12.6</v>
      </c>
      <c r="G28" s="117">
        <v>25.2</v>
      </c>
      <c r="H28" s="77"/>
      <c r="I28" s="1"/>
      <c r="J28" s="1"/>
      <c r="K28" s="1"/>
    </row>
    <row r="29" spans="1:11" x14ac:dyDescent="0.25">
      <c r="A29" s="62" t="s">
        <v>283</v>
      </c>
      <c r="B29" s="63"/>
      <c r="C29" s="66" t="s">
        <v>29</v>
      </c>
      <c r="D29" s="60">
        <v>0</v>
      </c>
      <c r="E29" s="122"/>
      <c r="F29" s="122"/>
      <c r="G29" s="76"/>
      <c r="H29" s="77"/>
      <c r="I29" s="1"/>
      <c r="J29" s="1"/>
      <c r="K29" s="1"/>
    </row>
    <row r="30" spans="1:11" ht="20.5" thickBot="1" x14ac:dyDescent="0.3">
      <c r="A30" s="62" t="s">
        <v>335</v>
      </c>
      <c r="B30" s="63" t="s">
        <v>399</v>
      </c>
      <c r="C30" s="66" t="s">
        <v>336</v>
      </c>
      <c r="D30" s="69" t="s">
        <v>67</v>
      </c>
      <c r="E30" s="116">
        <v>5</v>
      </c>
      <c r="F30" s="116">
        <v>462.9</v>
      </c>
      <c r="G30" s="117">
        <v>2314.5</v>
      </c>
      <c r="H30" s="77"/>
      <c r="I30" s="1"/>
      <c r="J30" s="1"/>
      <c r="K30" s="1"/>
    </row>
    <row r="31" spans="1:11" ht="13" thickBot="1" x14ac:dyDescent="0.3">
      <c r="A31" s="51" t="s">
        <v>200</v>
      </c>
      <c r="B31" s="78"/>
      <c r="C31" s="53" t="s">
        <v>81</v>
      </c>
      <c r="D31" s="54">
        <v>0</v>
      </c>
      <c r="E31" s="113"/>
      <c r="F31" s="113"/>
      <c r="G31" s="55"/>
      <c r="H31" s="56">
        <v>1799.28</v>
      </c>
      <c r="I31" s="1"/>
      <c r="J31" s="1"/>
      <c r="K31" s="1"/>
    </row>
    <row r="32" spans="1:11" x14ac:dyDescent="0.25">
      <c r="A32" s="62" t="s">
        <v>77</v>
      </c>
      <c r="B32" s="63"/>
      <c r="C32" s="66" t="s">
        <v>82</v>
      </c>
      <c r="D32" s="60">
        <v>0</v>
      </c>
      <c r="E32" s="123"/>
      <c r="F32" s="124"/>
      <c r="G32" s="74"/>
      <c r="H32" s="77"/>
      <c r="I32" s="1"/>
      <c r="J32" s="1"/>
      <c r="K32" s="1"/>
    </row>
    <row r="33" spans="1:11" ht="20.5" thickBot="1" x14ac:dyDescent="0.3">
      <c r="A33" s="62">
        <v>101173</v>
      </c>
      <c r="B33" s="63" t="s">
        <v>358</v>
      </c>
      <c r="C33" s="66" t="s">
        <v>389</v>
      </c>
      <c r="D33" s="60" t="s">
        <v>69</v>
      </c>
      <c r="E33" s="116">
        <v>27</v>
      </c>
      <c r="F33" s="116">
        <v>66.64</v>
      </c>
      <c r="G33" s="117">
        <v>1799.28</v>
      </c>
      <c r="H33" s="77"/>
      <c r="I33" s="1"/>
      <c r="J33" s="1"/>
      <c r="K33" s="1"/>
    </row>
    <row r="34" spans="1:11" ht="13" thickBot="1" x14ac:dyDescent="0.3">
      <c r="A34" s="51" t="s">
        <v>201</v>
      </c>
      <c r="B34" s="78"/>
      <c r="C34" s="53" t="s">
        <v>202</v>
      </c>
      <c r="D34" s="54">
        <v>0</v>
      </c>
      <c r="E34" s="113"/>
      <c r="F34" s="113"/>
      <c r="G34" s="55"/>
      <c r="H34" s="56">
        <v>212653.83</v>
      </c>
      <c r="I34" s="1"/>
      <c r="J34" s="1"/>
      <c r="K34" s="1"/>
    </row>
    <row r="35" spans="1:11" x14ac:dyDescent="0.25">
      <c r="A35" s="71" t="s">
        <v>78</v>
      </c>
      <c r="B35" s="63"/>
      <c r="C35" s="72" t="s">
        <v>83</v>
      </c>
      <c r="D35" s="75">
        <v>0</v>
      </c>
      <c r="E35" s="120"/>
      <c r="F35" s="121"/>
      <c r="G35" s="74"/>
      <c r="H35" s="77"/>
      <c r="I35" s="1"/>
      <c r="J35" s="1"/>
      <c r="K35" s="1"/>
    </row>
    <row r="36" spans="1:11" x14ac:dyDescent="0.25">
      <c r="A36" s="62" t="s">
        <v>124</v>
      </c>
      <c r="B36" s="63"/>
      <c r="C36" s="72" t="s">
        <v>84</v>
      </c>
      <c r="D36" s="60">
        <v>0</v>
      </c>
      <c r="E36" s="120"/>
      <c r="F36" s="121"/>
      <c r="G36" s="74"/>
      <c r="H36" s="77"/>
      <c r="I36" s="1"/>
      <c r="J36" s="1"/>
      <c r="K36" s="1"/>
    </row>
    <row r="37" spans="1:11" ht="20" x14ac:dyDescent="0.25">
      <c r="A37" s="62">
        <v>96543</v>
      </c>
      <c r="B37" s="63" t="s">
        <v>358</v>
      </c>
      <c r="C37" s="66" t="s">
        <v>339</v>
      </c>
      <c r="D37" s="60" t="s">
        <v>421</v>
      </c>
      <c r="E37" s="116">
        <v>115.63</v>
      </c>
      <c r="F37" s="116">
        <v>23.42</v>
      </c>
      <c r="G37" s="117">
        <v>2708.05</v>
      </c>
      <c r="H37" s="77"/>
      <c r="I37" s="1"/>
      <c r="J37" s="1"/>
      <c r="K37" s="1"/>
    </row>
    <row r="38" spans="1:11" ht="30" x14ac:dyDescent="0.25">
      <c r="A38" s="62">
        <v>92419</v>
      </c>
      <c r="B38" s="63" t="s">
        <v>358</v>
      </c>
      <c r="C38" s="66" t="s">
        <v>402</v>
      </c>
      <c r="D38" s="60" t="s">
        <v>68</v>
      </c>
      <c r="E38" s="116">
        <v>92.59</v>
      </c>
      <c r="F38" s="116">
        <v>75.28</v>
      </c>
      <c r="G38" s="117">
        <v>6970.18</v>
      </c>
      <c r="H38" s="77"/>
      <c r="I38" s="1"/>
      <c r="J38" s="1"/>
      <c r="K38" s="1"/>
    </row>
    <row r="39" spans="1:11" ht="20" x14ac:dyDescent="0.25">
      <c r="A39" s="62">
        <v>96536</v>
      </c>
      <c r="B39" s="63" t="s">
        <v>358</v>
      </c>
      <c r="C39" s="66" t="s">
        <v>338</v>
      </c>
      <c r="D39" s="60" t="s">
        <v>68</v>
      </c>
      <c r="E39" s="116">
        <v>80.44</v>
      </c>
      <c r="F39" s="116">
        <v>86.37</v>
      </c>
      <c r="G39" s="117">
        <v>6947.6</v>
      </c>
      <c r="H39" s="77"/>
      <c r="I39" s="1"/>
      <c r="J39" s="1"/>
      <c r="K39" s="1"/>
    </row>
    <row r="40" spans="1:11" x14ac:dyDescent="0.25">
      <c r="A40" s="62" t="s">
        <v>79</v>
      </c>
      <c r="B40" s="63"/>
      <c r="C40" s="66" t="s">
        <v>61</v>
      </c>
      <c r="D40" s="60">
        <v>0</v>
      </c>
      <c r="E40" s="120"/>
      <c r="F40" s="121"/>
      <c r="G40" s="74"/>
      <c r="H40" s="77"/>
      <c r="I40" s="1"/>
      <c r="J40" s="1"/>
      <c r="K40" s="1"/>
    </row>
    <row r="41" spans="1:11" x14ac:dyDescent="0.25">
      <c r="A41" s="62" t="s">
        <v>203</v>
      </c>
      <c r="B41" s="63"/>
      <c r="C41" s="66" t="s">
        <v>340</v>
      </c>
      <c r="D41" s="60">
        <v>0</v>
      </c>
      <c r="E41" s="120"/>
      <c r="F41" s="121"/>
      <c r="G41" s="74"/>
      <c r="H41" s="77"/>
      <c r="I41" s="1"/>
      <c r="J41" s="1"/>
      <c r="K41" s="1"/>
    </row>
    <row r="42" spans="1:11" ht="20" x14ac:dyDescent="0.25">
      <c r="A42" s="62">
        <v>96545</v>
      </c>
      <c r="B42" s="63" t="s">
        <v>358</v>
      </c>
      <c r="C42" s="66" t="s">
        <v>341</v>
      </c>
      <c r="D42" s="60" t="s">
        <v>421</v>
      </c>
      <c r="E42" s="116">
        <v>54.39</v>
      </c>
      <c r="F42" s="116">
        <v>20.399999999999999</v>
      </c>
      <c r="G42" s="117">
        <v>1109.56</v>
      </c>
      <c r="H42" s="77"/>
      <c r="I42" s="1"/>
      <c r="J42" s="1"/>
      <c r="K42" s="1"/>
    </row>
    <row r="43" spans="1:11" ht="20" x14ac:dyDescent="0.25">
      <c r="A43" s="62">
        <v>96546</v>
      </c>
      <c r="B43" s="63" t="s">
        <v>358</v>
      </c>
      <c r="C43" s="66" t="s">
        <v>342</v>
      </c>
      <c r="D43" s="60" t="s">
        <v>421</v>
      </c>
      <c r="E43" s="116">
        <v>330.91</v>
      </c>
      <c r="F43" s="116">
        <v>18.18</v>
      </c>
      <c r="G43" s="117">
        <v>6015.94</v>
      </c>
      <c r="H43" s="77"/>
      <c r="I43" s="1"/>
      <c r="J43" s="1"/>
      <c r="K43" s="1"/>
    </row>
    <row r="44" spans="1:11" ht="30" x14ac:dyDescent="0.25">
      <c r="A44" s="62">
        <v>92775</v>
      </c>
      <c r="B44" s="63" t="s">
        <v>358</v>
      </c>
      <c r="C44" s="66" t="s">
        <v>360</v>
      </c>
      <c r="D44" s="60" t="s">
        <v>421</v>
      </c>
      <c r="E44" s="116">
        <v>138.91999999999999</v>
      </c>
      <c r="F44" s="116">
        <v>23.59</v>
      </c>
      <c r="G44" s="117">
        <v>3277.12</v>
      </c>
      <c r="H44" s="77"/>
      <c r="I44" s="1"/>
      <c r="J44" s="1"/>
      <c r="K44" s="1"/>
    </row>
    <row r="45" spans="1:11" ht="30" x14ac:dyDescent="0.25">
      <c r="A45" s="62">
        <v>92777</v>
      </c>
      <c r="B45" s="63" t="s">
        <v>358</v>
      </c>
      <c r="C45" s="66" t="s">
        <v>361</v>
      </c>
      <c r="D45" s="60" t="s">
        <v>421</v>
      </c>
      <c r="E45" s="116">
        <v>211.85</v>
      </c>
      <c r="F45" s="116">
        <v>20.39</v>
      </c>
      <c r="G45" s="117">
        <v>4319.62</v>
      </c>
      <c r="H45" s="77"/>
      <c r="I45" s="1"/>
      <c r="J45" s="1"/>
      <c r="K45" s="1"/>
    </row>
    <row r="46" spans="1:11" ht="30" x14ac:dyDescent="0.25">
      <c r="A46" s="62">
        <v>92778</v>
      </c>
      <c r="B46" s="63" t="s">
        <v>358</v>
      </c>
      <c r="C46" s="66" t="s">
        <v>362</v>
      </c>
      <c r="D46" s="60" t="s">
        <v>421</v>
      </c>
      <c r="E46" s="116">
        <v>76.63</v>
      </c>
      <c r="F46" s="116">
        <v>18.07</v>
      </c>
      <c r="G46" s="117">
        <v>1384.7</v>
      </c>
      <c r="H46" s="77"/>
      <c r="I46" s="1"/>
      <c r="J46" s="1"/>
      <c r="K46" s="1"/>
    </row>
    <row r="47" spans="1:11" x14ac:dyDescent="0.25">
      <c r="A47" s="79" t="s">
        <v>204</v>
      </c>
      <c r="B47" s="63"/>
      <c r="C47" s="80" t="s">
        <v>113</v>
      </c>
      <c r="D47" s="81">
        <v>0</v>
      </c>
      <c r="E47" s="120"/>
      <c r="F47" s="121"/>
      <c r="G47" s="74"/>
      <c r="H47" s="77"/>
      <c r="I47" s="1"/>
      <c r="J47" s="1"/>
      <c r="K47" s="1"/>
    </row>
    <row r="48" spans="1:11" x14ac:dyDescent="0.25">
      <c r="A48" s="62" t="s">
        <v>205</v>
      </c>
      <c r="B48" s="63"/>
      <c r="C48" s="72" t="s">
        <v>94</v>
      </c>
      <c r="D48" s="60">
        <v>0</v>
      </c>
      <c r="E48" s="120"/>
      <c r="F48" s="121"/>
      <c r="G48" s="74"/>
      <c r="H48" s="77"/>
      <c r="I48" s="1"/>
      <c r="J48" s="1"/>
      <c r="K48" s="1"/>
    </row>
    <row r="49" spans="1:11" ht="20" x14ac:dyDescent="0.25">
      <c r="A49" s="62">
        <v>94965</v>
      </c>
      <c r="B49" s="63" t="s">
        <v>358</v>
      </c>
      <c r="C49" s="66" t="s">
        <v>125</v>
      </c>
      <c r="D49" s="60" t="s">
        <v>70</v>
      </c>
      <c r="E49" s="116">
        <v>6.94</v>
      </c>
      <c r="F49" s="116">
        <v>420.47</v>
      </c>
      <c r="G49" s="117">
        <v>2918.06</v>
      </c>
      <c r="H49" s="77"/>
      <c r="I49" s="1"/>
      <c r="J49" s="1"/>
      <c r="K49" s="1"/>
    </row>
    <row r="50" spans="1:11" x14ac:dyDescent="0.25">
      <c r="A50" s="62" t="s">
        <v>206</v>
      </c>
      <c r="B50" s="63"/>
      <c r="C50" s="72" t="s">
        <v>95</v>
      </c>
      <c r="D50" s="60">
        <v>0</v>
      </c>
      <c r="E50" s="120"/>
      <c r="F50" s="121"/>
      <c r="G50" s="74"/>
      <c r="H50" s="77"/>
      <c r="I50" s="1"/>
      <c r="J50" s="1"/>
      <c r="K50" s="1"/>
    </row>
    <row r="51" spans="1:11" x14ac:dyDescent="0.25">
      <c r="A51" s="62" t="s">
        <v>207</v>
      </c>
      <c r="B51" s="63"/>
      <c r="C51" s="64" t="s">
        <v>114</v>
      </c>
      <c r="D51" s="60">
        <v>0</v>
      </c>
      <c r="E51" s="114"/>
      <c r="F51" s="115"/>
      <c r="G51" s="61"/>
      <c r="H51" s="77"/>
      <c r="I51" s="1"/>
      <c r="J51" s="1"/>
      <c r="K51" s="1"/>
    </row>
    <row r="52" spans="1:11" ht="20" x14ac:dyDescent="0.25">
      <c r="A52" s="62">
        <v>92874</v>
      </c>
      <c r="B52" s="63" t="s">
        <v>358</v>
      </c>
      <c r="C52" s="66" t="s">
        <v>126</v>
      </c>
      <c r="D52" s="60" t="s">
        <v>70</v>
      </c>
      <c r="E52" s="116">
        <v>6.94</v>
      </c>
      <c r="F52" s="116">
        <v>40.619999999999997</v>
      </c>
      <c r="G52" s="117">
        <v>281.89999999999998</v>
      </c>
      <c r="H52" s="77"/>
      <c r="I52" s="1"/>
      <c r="J52" s="1"/>
      <c r="K52" s="1"/>
    </row>
    <row r="53" spans="1:11" ht="30" x14ac:dyDescent="0.25">
      <c r="A53" s="62">
        <v>92718</v>
      </c>
      <c r="B53" s="63" t="s">
        <v>358</v>
      </c>
      <c r="C53" s="66" t="s">
        <v>127</v>
      </c>
      <c r="D53" s="60" t="s">
        <v>70</v>
      </c>
      <c r="E53" s="116">
        <v>1.22</v>
      </c>
      <c r="F53" s="116">
        <v>669.97</v>
      </c>
      <c r="G53" s="117">
        <v>817.36</v>
      </c>
      <c r="H53" s="77"/>
      <c r="I53" s="1"/>
      <c r="J53" s="1"/>
      <c r="K53" s="1"/>
    </row>
    <row r="54" spans="1:11" ht="30" x14ac:dyDescent="0.25">
      <c r="A54" s="62">
        <v>92723</v>
      </c>
      <c r="B54" s="63" t="s">
        <v>358</v>
      </c>
      <c r="C54" s="66" t="s">
        <v>128</v>
      </c>
      <c r="D54" s="60" t="s">
        <v>70</v>
      </c>
      <c r="E54" s="116">
        <v>6.04</v>
      </c>
      <c r="F54" s="116">
        <v>486.77</v>
      </c>
      <c r="G54" s="117">
        <v>2940.09</v>
      </c>
      <c r="H54" s="77"/>
      <c r="I54" s="1"/>
      <c r="J54" s="1"/>
      <c r="K54" s="1"/>
    </row>
    <row r="55" spans="1:11" x14ac:dyDescent="0.25">
      <c r="A55" s="62" t="s">
        <v>80</v>
      </c>
      <c r="B55" s="63"/>
      <c r="C55" s="66" t="s">
        <v>89</v>
      </c>
      <c r="D55" s="60">
        <v>0</v>
      </c>
      <c r="E55" s="123"/>
      <c r="F55" s="124"/>
      <c r="G55" s="74"/>
      <c r="H55" s="77"/>
      <c r="I55" s="1"/>
      <c r="J55" s="1"/>
      <c r="K55" s="1"/>
    </row>
    <row r="56" spans="1:11" x14ac:dyDescent="0.25">
      <c r="A56" s="62" t="s">
        <v>208</v>
      </c>
      <c r="B56" s="63"/>
      <c r="C56" s="66" t="s">
        <v>90</v>
      </c>
      <c r="D56" s="60">
        <v>0</v>
      </c>
      <c r="E56" s="123"/>
      <c r="F56" s="123"/>
      <c r="G56" s="74"/>
      <c r="H56" s="77"/>
      <c r="I56" s="1"/>
      <c r="J56" s="1"/>
      <c r="K56" s="1"/>
    </row>
    <row r="57" spans="1:11" ht="20" x14ac:dyDescent="0.25">
      <c r="A57" s="62">
        <v>95240</v>
      </c>
      <c r="B57" s="63" t="s">
        <v>358</v>
      </c>
      <c r="C57" s="66" t="s">
        <v>416</v>
      </c>
      <c r="D57" s="60" t="s">
        <v>68</v>
      </c>
      <c r="E57" s="116">
        <v>31.98</v>
      </c>
      <c r="F57" s="123">
        <v>17.16</v>
      </c>
      <c r="G57" s="117">
        <v>548.78</v>
      </c>
      <c r="H57" s="77"/>
      <c r="I57" s="1"/>
      <c r="J57" s="1"/>
      <c r="K57" s="1"/>
    </row>
    <row r="58" spans="1:11" ht="20" x14ac:dyDescent="0.25">
      <c r="A58" s="62">
        <v>96621</v>
      </c>
      <c r="B58" s="63" t="s">
        <v>358</v>
      </c>
      <c r="C58" s="66" t="s">
        <v>337</v>
      </c>
      <c r="D58" s="60" t="s">
        <v>70</v>
      </c>
      <c r="E58" s="125">
        <v>0.68</v>
      </c>
      <c r="F58" s="123">
        <v>197.05</v>
      </c>
      <c r="G58" s="117">
        <v>133.99</v>
      </c>
      <c r="H58" s="77"/>
      <c r="I58" s="1"/>
      <c r="J58" s="1"/>
      <c r="K58" s="1"/>
    </row>
    <row r="59" spans="1:11" ht="20" x14ac:dyDescent="0.25">
      <c r="A59" s="62">
        <v>96622</v>
      </c>
      <c r="B59" s="63" t="s">
        <v>358</v>
      </c>
      <c r="C59" s="66" t="s">
        <v>417</v>
      </c>
      <c r="D59" s="60" t="s">
        <v>70</v>
      </c>
      <c r="E59" s="125">
        <v>11.4</v>
      </c>
      <c r="F59" s="123">
        <v>112.23</v>
      </c>
      <c r="G59" s="117">
        <v>1279.42</v>
      </c>
      <c r="H59" s="77"/>
      <c r="I59" s="1"/>
      <c r="J59" s="1"/>
      <c r="K59" s="1"/>
    </row>
    <row r="60" spans="1:11" x14ac:dyDescent="0.25">
      <c r="A60" s="62" t="s">
        <v>104</v>
      </c>
      <c r="B60" s="63"/>
      <c r="C60" s="66" t="s">
        <v>62</v>
      </c>
      <c r="D60" s="60">
        <v>0</v>
      </c>
      <c r="E60" s="122"/>
      <c r="F60" s="122"/>
      <c r="G60" s="76"/>
      <c r="H60" s="77"/>
      <c r="I60" s="1"/>
      <c r="J60" s="1"/>
      <c r="K60" s="1"/>
    </row>
    <row r="61" spans="1:11" x14ac:dyDescent="0.25">
      <c r="A61" s="62" t="s">
        <v>209</v>
      </c>
      <c r="B61" s="63"/>
      <c r="C61" s="66" t="s">
        <v>63</v>
      </c>
      <c r="D61" s="60">
        <v>0</v>
      </c>
      <c r="E61" s="123"/>
      <c r="F61" s="123"/>
      <c r="G61" s="76"/>
      <c r="H61" s="77"/>
      <c r="I61" s="1"/>
      <c r="J61" s="1"/>
      <c r="K61" s="1"/>
    </row>
    <row r="62" spans="1:11" x14ac:dyDescent="0.25">
      <c r="A62" s="62" t="s">
        <v>210</v>
      </c>
      <c r="B62" s="63"/>
      <c r="C62" s="66" t="s">
        <v>64</v>
      </c>
      <c r="D62" s="60">
        <v>0</v>
      </c>
      <c r="E62" s="123"/>
      <c r="F62" s="123"/>
      <c r="G62" s="76"/>
      <c r="H62" s="77"/>
      <c r="I62" s="1"/>
      <c r="J62" s="1"/>
      <c r="K62" s="1"/>
    </row>
    <row r="63" spans="1:11" ht="20" x14ac:dyDescent="0.25">
      <c r="A63" s="62">
        <v>93191</v>
      </c>
      <c r="B63" s="63" t="s">
        <v>358</v>
      </c>
      <c r="C63" s="66" t="s">
        <v>129</v>
      </c>
      <c r="D63" s="60" t="s">
        <v>69</v>
      </c>
      <c r="E63" s="116">
        <v>31.8</v>
      </c>
      <c r="F63" s="116">
        <v>47.29</v>
      </c>
      <c r="G63" s="117">
        <v>1503.82</v>
      </c>
      <c r="H63" s="77"/>
      <c r="I63" s="1"/>
      <c r="J63" s="1"/>
      <c r="K63" s="1"/>
    </row>
    <row r="64" spans="1:11" ht="20" x14ac:dyDescent="0.25">
      <c r="A64" s="62">
        <v>93192</v>
      </c>
      <c r="B64" s="63" t="s">
        <v>358</v>
      </c>
      <c r="C64" s="66" t="s">
        <v>130</v>
      </c>
      <c r="D64" s="60" t="s">
        <v>69</v>
      </c>
      <c r="E64" s="116">
        <v>8.6999999999999993</v>
      </c>
      <c r="F64" s="116">
        <v>46.45</v>
      </c>
      <c r="G64" s="117">
        <v>404.12</v>
      </c>
      <c r="H64" s="77"/>
      <c r="I64" s="1"/>
      <c r="J64" s="1"/>
      <c r="K64" s="1"/>
    </row>
    <row r="65" spans="1:11" ht="20" x14ac:dyDescent="0.25">
      <c r="A65" s="62">
        <v>93193</v>
      </c>
      <c r="B65" s="63" t="s">
        <v>358</v>
      </c>
      <c r="C65" s="66" t="s">
        <v>131</v>
      </c>
      <c r="D65" s="60" t="s">
        <v>69</v>
      </c>
      <c r="E65" s="116">
        <v>3.44</v>
      </c>
      <c r="F65" s="116">
        <v>47.93</v>
      </c>
      <c r="G65" s="117">
        <v>164.88</v>
      </c>
      <c r="H65" s="77"/>
      <c r="I65" s="1"/>
      <c r="J65" s="1"/>
      <c r="K65" s="1"/>
    </row>
    <row r="66" spans="1:11" ht="20" x14ac:dyDescent="0.25">
      <c r="A66" s="62">
        <v>93199</v>
      </c>
      <c r="B66" s="63" t="s">
        <v>358</v>
      </c>
      <c r="C66" s="66" t="s">
        <v>132</v>
      </c>
      <c r="D66" s="60" t="s">
        <v>69</v>
      </c>
      <c r="E66" s="116">
        <v>36</v>
      </c>
      <c r="F66" s="116">
        <v>37.479999999999997</v>
      </c>
      <c r="G66" s="117">
        <v>1349.28</v>
      </c>
      <c r="H66" s="77"/>
      <c r="I66" s="1"/>
      <c r="J66" s="1"/>
      <c r="K66" s="1"/>
    </row>
    <row r="67" spans="1:11" x14ac:dyDescent="0.25">
      <c r="A67" s="82" t="s">
        <v>73</v>
      </c>
      <c r="B67" s="63"/>
      <c r="C67" s="83" t="s">
        <v>211</v>
      </c>
      <c r="D67" s="73">
        <v>0</v>
      </c>
      <c r="E67" s="126"/>
      <c r="F67" s="122"/>
      <c r="G67" s="76"/>
      <c r="H67" s="77"/>
      <c r="I67" s="1"/>
      <c r="J67" s="1"/>
      <c r="K67" s="1"/>
    </row>
    <row r="68" spans="1:11" ht="50.5" thickBot="1" x14ac:dyDescent="0.3">
      <c r="A68" s="84">
        <v>1</v>
      </c>
      <c r="B68" s="85" t="s">
        <v>425</v>
      </c>
      <c r="C68" s="86" t="s">
        <v>441</v>
      </c>
      <c r="D68" s="87" t="s">
        <v>426</v>
      </c>
      <c r="E68" s="125">
        <v>1</v>
      </c>
      <c r="F68" s="125">
        <v>167579.35999999999</v>
      </c>
      <c r="G68" s="127">
        <v>167579.35999999999</v>
      </c>
      <c r="H68" s="77"/>
      <c r="I68" s="1"/>
      <c r="J68" s="1"/>
      <c r="K68" s="1"/>
    </row>
    <row r="69" spans="1:11" ht="13" thickBot="1" x14ac:dyDescent="0.3">
      <c r="A69" s="51" t="s">
        <v>212</v>
      </c>
      <c r="B69" s="78"/>
      <c r="C69" s="53" t="s">
        <v>213</v>
      </c>
      <c r="D69" s="54">
        <v>0</v>
      </c>
      <c r="E69" s="113"/>
      <c r="F69" s="113"/>
      <c r="G69" s="55"/>
      <c r="H69" s="56">
        <v>37785.979999999996</v>
      </c>
      <c r="I69" s="1"/>
      <c r="J69" s="1"/>
      <c r="K69" s="1"/>
    </row>
    <row r="70" spans="1:11" x14ac:dyDescent="0.25">
      <c r="A70" s="88" t="s">
        <v>214</v>
      </c>
      <c r="B70" s="63"/>
      <c r="C70" s="89" t="s">
        <v>65</v>
      </c>
      <c r="D70" s="90">
        <v>0</v>
      </c>
      <c r="E70" s="128"/>
      <c r="F70" s="129"/>
      <c r="G70" s="130"/>
      <c r="H70" s="77"/>
      <c r="I70" s="1"/>
      <c r="J70" s="1"/>
      <c r="K70" s="1"/>
    </row>
    <row r="71" spans="1:11" x14ac:dyDescent="0.25">
      <c r="A71" s="62" t="s">
        <v>322</v>
      </c>
      <c r="B71" s="91"/>
      <c r="C71" s="92" t="s">
        <v>93</v>
      </c>
      <c r="D71" s="73">
        <v>0</v>
      </c>
      <c r="E71" s="126"/>
      <c r="F71" s="122"/>
      <c r="G71" s="76"/>
      <c r="H71" s="77"/>
      <c r="I71" s="1"/>
      <c r="J71" s="1"/>
      <c r="K71" s="1"/>
    </row>
    <row r="72" spans="1:11" ht="40" x14ac:dyDescent="0.25">
      <c r="A72" s="62">
        <v>89978</v>
      </c>
      <c r="B72" s="91" t="s">
        <v>358</v>
      </c>
      <c r="C72" s="66" t="s">
        <v>115</v>
      </c>
      <c r="D72" s="60" t="s">
        <v>68</v>
      </c>
      <c r="E72" s="116">
        <v>370.55</v>
      </c>
      <c r="F72" s="116">
        <v>89.84</v>
      </c>
      <c r="G72" s="117">
        <v>33290.21</v>
      </c>
      <c r="H72" s="77"/>
      <c r="I72" s="1"/>
      <c r="J72" s="1"/>
      <c r="K72" s="1"/>
    </row>
    <row r="73" spans="1:11" x14ac:dyDescent="0.25">
      <c r="A73" s="93" t="s">
        <v>73</v>
      </c>
      <c r="B73" s="94"/>
      <c r="C73" s="95" t="s">
        <v>215</v>
      </c>
      <c r="D73" s="60">
        <v>0</v>
      </c>
      <c r="E73" s="120"/>
      <c r="F73" s="121"/>
      <c r="G73" s="74"/>
      <c r="H73" s="77"/>
      <c r="I73" s="1"/>
      <c r="J73" s="1"/>
      <c r="K73" s="1"/>
    </row>
    <row r="74" spans="1:11" ht="13" thickBot="1" x14ac:dyDescent="0.3">
      <c r="A74" s="84">
        <v>102257</v>
      </c>
      <c r="B74" s="96" t="s">
        <v>358</v>
      </c>
      <c r="C74" s="86" t="s">
        <v>424</v>
      </c>
      <c r="D74" s="87" t="s">
        <v>68</v>
      </c>
      <c r="E74" s="116">
        <v>13.86</v>
      </c>
      <c r="F74" s="116">
        <v>324.37</v>
      </c>
      <c r="G74" s="131">
        <v>4495.7700000000004</v>
      </c>
      <c r="H74" s="77"/>
      <c r="I74" s="1"/>
      <c r="J74" s="1"/>
      <c r="K74" s="1"/>
    </row>
    <row r="75" spans="1:11" ht="13" thickBot="1" x14ac:dyDescent="0.3">
      <c r="A75" s="51" t="s">
        <v>217</v>
      </c>
      <c r="B75" s="78"/>
      <c r="C75" s="53" t="s">
        <v>218</v>
      </c>
      <c r="D75" s="54">
        <v>0</v>
      </c>
      <c r="E75" s="113"/>
      <c r="F75" s="113"/>
      <c r="G75" s="55"/>
      <c r="H75" s="56">
        <v>23944.55</v>
      </c>
      <c r="I75" s="1"/>
      <c r="J75" s="1"/>
      <c r="K75" s="1"/>
    </row>
    <row r="76" spans="1:11" x14ac:dyDescent="0.25">
      <c r="A76" s="67" t="s">
        <v>219</v>
      </c>
      <c r="B76" s="97"/>
      <c r="C76" s="98" t="s">
        <v>323</v>
      </c>
      <c r="D76" s="69">
        <v>0</v>
      </c>
      <c r="E76" s="126"/>
      <c r="F76" s="122"/>
      <c r="G76" s="76"/>
      <c r="H76" s="77"/>
      <c r="I76" s="1"/>
      <c r="J76" s="1"/>
      <c r="K76" s="1"/>
    </row>
    <row r="77" spans="1:11" x14ac:dyDescent="0.25">
      <c r="A77" s="62" t="s">
        <v>324</v>
      </c>
      <c r="B77" s="91"/>
      <c r="C77" s="92" t="s">
        <v>97</v>
      </c>
      <c r="D77" s="60">
        <v>0</v>
      </c>
      <c r="E77" s="126"/>
      <c r="F77" s="122"/>
      <c r="G77" s="76"/>
      <c r="H77" s="77"/>
      <c r="I77" s="1"/>
      <c r="J77" s="1"/>
      <c r="K77" s="1"/>
    </row>
    <row r="78" spans="1:11" x14ac:dyDescent="0.25">
      <c r="A78" s="71" t="s">
        <v>325</v>
      </c>
      <c r="B78" s="91"/>
      <c r="C78" s="99" t="s">
        <v>105</v>
      </c>
      <c r="D78" s="60">
        <v>0</v>
      </c>
      <c r="E78" s="126"/>
      <c r="F78" s="122"/>
      <c r="G78" s="76"/>
      <c r="H78" s="77"/>
      <c r="I78" s="1"/>
      <c r="J78" s="1"/>
      <c r="K78" s="1"/>
    </row>
    <row r="79" spans="1:11" ht="40" x14ac:dyDescent="0.25">
      <c r="A79" s="62">
        <v>100686</v>
      </c>
      <c r="B79" s="91" t="s">
        <v>358</v>
      </c>
      <c r="C79" s="66" t="s">
        <v>369</v>
      </c>
      <c r="D79" s="60" t="s">
        <v>67</v>
      </c>
      <c r="E79" s="116">
        <v>7</v>
      </c>
      <c r="F79" s="116">
        <v>930.9</v>
      </c>
      <c r="G79" s="117">
        <v>6516.3</v>
      </c>
      <c r="H79" s="77"/>
      <c r="I79" s="1"/>
      <c r="J79" s="1"/>
      <c r="K79" s="1"/>
    </row>
    <row r="80" spans="1:11" x14ac:dyDescent="0.25">
      <c r="A80" s="62" t="s">
        <v>326</v>
      </c>
      <c r="B80" s="91"/>
      <c r="C80" s="92" t="s">
        <v>72</v>
      </c>
      <c r="D80" s="60">
        <v>0</v>
      </c>
      <c r="E80" s="126"/>
      <c r="F80" s="122"/>
      <c r="G80" s="76"/>
      <c r="H80" s="77"/>
      <c r="I80" s="1"/>
      <c r="J80" s="1"/>
      <c r="K80" s="1"/>
    </row>
    <row r="81" spans="1:11" ht="20" x14ac:dyDescent="0.25">
      <c r="A81" s="62">
        <v>91341</v>
      </c>
      <c r="B81" s="91" t="s">
        <v>358</v>
      </c>
      <c r="C81" s="66" t="s">
        <v>370</v>
      </c>
      <c r="D81" s="60" t="s">
        <v>68</v>
      </c>
      <c r="E81" s="116">
        <v>5.04</v>
      </c>
      <c r="F81" s="116">
        <v>672.14</v>
      </c>
      <c r="G81" s="117">
        <v>3387.59</v>
      </c>
      <c r="H81" s="77"/>
      <c r="I81" s="1"/>
      <c r="J81" s="1"/>
      <c r="K81" s="1"/>
    </row>
    <row r="82" spans="1:11" x14ac:dyDescent="0.25">
      <c r="A82" s="62" t="s">
        <v>327</v>
      </c>
      <c r="B82" s="91"/>
      <c r="C82" s="99" t="s">
        <v>85</v>
      </c>
      <c r="D82" s="60">
        <v>0</v>
      </c>
      <c r="E82" s="126"/>
      <c r="F82" s="122"/>
      <c r="G82" s="76"/>
      <c r="H82" s="77"/>
      <c r="I82" s="1"/>
      <c r="J82" s="1"/>
      <c r="K82" s="1"/>
    </row>
    <row r="83" spans="1:11" ht="30" x14ac:dyDescent="0.25">
      <c r="A83" s="62">
        <v>94573</v>
      </c>
      <c r="B83" s="91" t="s">
        <v>358</v>
      </c>
      <c r="C83" s="66" t="s">
        <v>371</v>
      </c>
      <c r="D83" s="60" t="s">
        <v>68</v>
      </c>
      <c r="E83" s="116">
        <v>31.19</v>
      </c>
      <c r="F83" s="116">
        <v>430.95</v>
      </c>
      <c r="G83" s="117">
        <v>13441.33</v>
      </c>
      <c r="H83" s="77"/>
      <c r="I83" s="1"/>
      <c r="J83" s="1"/>
      <c r="K83" s="1"/>
    </row>
    <row r="84" spans="1:11" x14ac:dyDescent="0.25">
      <c r="A84" s="62" t="s">
        <v>328</v>
      </c>
      <c r="B84" s="91"/>
      <c r="C84" s="99" t="s">
        <v>86</v>
      </c>
      <c r="D84" s="60">
        <v>0</v>
      </c>
      <c r="E84" s="126"/>
      <c r="F84" s="122"/>
      <c r="G84" s="76"/>
      <c r="H84" s="77"/>
      <c r="I84" s="1"/>
      <c r="J84" s="1"/>
      <c r="K84" s="1"/>
    </row>
    <row r="85" spans="1:11" ht="20" x14ac:dyDescent="0.25">
      <c r="A85" s="62">
        <v>100704</v>
      </c>
      <c r="B85" s="91" t="s">
        <v>358</v>
      </c>
      <c r="C85" s="66" t="s">
        <v>368</v>
      </c>
      <c r="D85" s="60" t="s">
        <v>67</v>
      </c>
      <c r="E85" s="116">
        <v>1</v>
      </c>
      <c r="F85" s="116">
        <v>68.41</v>
      </c>
      <c r="G85" s="117">
        <v>68.41</v>
      </c>
      <c r="H85" s="77"/>
      <c r="I85" s="1"/>
      <c r="J85" s="1"/>
      <c r="K85" s="1"/>
    </row>
    <row r="86" spans="1:11" ht="30" x14ac:dyDescent="0.25">
      <c r="A86" s="62">
        <v>91304</v>
      </c>
      <c r="B86" s="91" t="s">
        <v>358</v>
      </c>
      <c r="C86" s="66" t="s">
        <v>372</v>
      </c>
      <c r="D86" s="60" t="s">
        <v>67</v>
      </c>
      <c r="E86" s="116">
        <v>2</v>
      </c>
      <c r="F86" s="116">
        <v>105.8</v>
      </c>
      <c r="G86" s="117">
        <v>211.6</v>
      </c>
      <c r="H86" s="77"/>
      <c r="I86" s="1"/>
      <c r="J86" s="1"/>
      <c r="K86" s="1"/>
    </row>
    <row r="87" spans="1:11" x14ac:dyDescent="0.25">
      <c r="A87" s="82" t="s">
        <v>73</v>
      </c>
      <c r="B87" s="94"/>
      <c r="C87" s="83" t="s">
        <v>220</v>
      </c>
      <c r="D87" s="60">
        <v>0</v>
      </c>
      <c r="E87" s="126"/>
      <c r="F87" s="122"/>
      <c r="G87" s="76"/>
      <c r="H87" s="77"/>
      <c r="I87" s="1"/>
      <c r="J87" s="1"/>
      <c r="K87" s="1"/>
    </row>
    <row r="88" spans="1:11" ht="13" thickBot="1" x14ac:dyDescent="0.3">
      <c r="A88" s="84">
        <v>100705</v>
      </c>
      <c r="B88" s="96" t="s">
        <v>358</v>
      </c>
      <c r="C88" s="86" t="s">
        <v>427</v>
      </c>
      <c r="D88" s="87" t="s">
        <v>54</v>
      </c>
      <c r="E88" s="116">
        <v>4</v>
      </c>
      <c r="F88" s="116">
        <v>79.83</v>
      </c>
      <c r="G88" s="131">
        <v>319.32</v>
      </c>
      <c r="H88" s="77"/>
      <c r="I88" s="1"/>
      <c r="J88" s="1"/>
      <c r="K88" s="1"/>
    </row>
    <row r="89" spans="1:11" ht="13" thickBot="1" x14ac:dyDescent="0.3">
      <c r="A89" s="51" t="s">
        <v>221</v>
      </c>
      <c r="B89" s="78"/>
      <c r="C89" s="53" t="s">
        <v>330</v>
      </c>
      <c r="D89" s="54">
        <v>0</v>
      </c>
      <c r="E89" s="113"/>
      <c r="F89" s="113"/>
      <c r="G89" s="55"/>
      <c r="H89" s="56">
        <v>47351.820000000007</v>
      </c>
      <c r="I89" s="1"/>
      <c r="J89" s="1"/>
      <c r="K89" s="1"/>
    </row>
    <row r="90" spans="1:11" x14ac:dyDescent="0.25">
      <c r="A90" s="67" t="s">
        <v>222</v>
      </c>
      <c r="B90" s="97"/>
      <c r="C90" s="70" t="s">
        <v>226</v>
      </c>
      <c r="D90" s="69">
        <v>0</v>
      </c>
      <c r="E90" s="126"/>
      <c r="F90" s="122"/>
      <c r="G90" s="76"/>
      <c r="H90" s="77"/>
      <c r="I90" s="1"/>
      <c r="J90" s="1"/>
      <c r="K90" s="1"/>
    </row>
    <row r="91" spans="1:11" x14ac:dyDescent="0.25">
      <c r="A91" s="67" t="s">
        <v>227</v>
      </c>
      <c r="B91" s="97"/>
      <c r="C91" s="70" t="s">
        <v>41</v>
      </c>
      <c r="D91" s="69">
        <v>0</v>
      </c>
      <c r="E91" s="126"/>
      <c r="F91" s="122"/>
      <c r="G91" s="76"/>
      <c r="H91" s="77"/>
      <c r="I91" s="1"/>
      <c r="J91" s="1"/>
      <c r="K91" s="1"/>
    </row>
    <row r="92" spans="1:11" x14ac:dyDescent="0.25">
      <c r="A92" s="67" t="s">
        <v>353</v>
      </c>
      <c r="B92" s="63" t="s">
        <v>399</v>
      </c>
      <c r="C92" s="70" t="s">
        <v>367</v>
      </c>
      <c r="D92" s="69" t="s">
        <v>67</v>
      </c>
      <c r="E92" s="126">
        <v>1</v>
      </c>
      <c r="F92" s="126">
        <v>4917.58</v>
      </c>
      <c r="G92" s="76">
        <v>4917.58</v>
      </c>
      <c r="H92" s="77"/>
      <c r="I92" s="1"/>
      <c r="J92" s="1"/>
      <c r="K92" s="1"/>
    </row>
    <row r="93" spans="1:11" x14ac:dyDescent="0.25">
      <c r="A93" s="67" t="s">
        <v>228</v>
      </c>
      <c r="B93" s="97"/>
      <c r="C93" s="70" t="s">
        <v>42</v>
      </c>
      <c r="D93" s="69">
        <v>0</v>
      </c>
      <c r="E93" s="126"/>
      <c r="F93" s="122"/>
      <c r="G93" s="76"/>
      <c r="H93" s="77"/>
      <c r="I93" s="1"/>
      <c r="J93" s="1"/>
      <c r="K93" s="1"/>
    </row>
    <row r="94" spans="1:11" x14ac:dyDescent="0.25">
      <c r="A94" s="67" t="s">
        <v>229</v>
      </c>
      <c r="B94" s="97"/>
      <c r="C94" s="70" t="s">
        <v>106</v>
      </c>
      <c r="D94" s="69">
        <v>0</v>
      </c>
      <c r="E94" s="126"/>
      <c r="F94" s="122"/>
      <c r="G94" s="76"/>
      <c r="H94" s="77"/>
      <c r="I94" s="1"/>
      <c r="J94" s="1"/>
      <c r="K94" s="1"/>
    </row>
    <row r="95" spans="1:11" ht="20" x14ac:dyDescent="0.25">
      <c r="A95" s="62">
        <v>91836</v>
      </c>
      <c r="B95" s="91" t="s">
        <v>358</v>
      </c>
      <c r="C95" s="66" t="s">
        <v>135</v>
      </c>
      <c r="D95" s="60" t="s">
        <v>69</v>
      </c>
      <c r="E95" s="126">
        <v>33.799999999999997</v>
      </c>
      <c r="F95" s="126">
        <v>12.65</v>
      </c>
      <c r="G95" s="76">
        <v>427.57</v>
      </c>
      <c r="H95" s="77"/>
      <c r="I95" s="1"/>
      <c r="J95" s="1"/>
      <c r="K95" s="1"/>
    </row>
    <row r="96" spans="1:11" ht="20" x14ac:dyDescent="0.25">
      <c r="A96" s="62">
        <v>91884</v>
      </c>
      <c r="B96" s="91" t="s">
        <v>358</v>
      </c>
      <c r="C96" s="66" t="s">
        <v>136</v>
      </c>
      <c r="D96" s="60" t="s">
        <v>67</v>
      </c>
      <c r="E96" s="126">
        <v>89</v>
      </c>
      <c r="F96" s="126">
        <v>10.38</v>
      </c>
      <c r="G96" s="76">
        <v>923.82</v>
      </c>
      <c r="H96" s="77"/>
      <c r="I96" s="1"/>
      <c r="J96" s="1"/>
      <c r="K96" s="1"/>
    </row>
    <row r="97" spans="1:11" ht="20" x14ac:dyDescent="0.25">
      <c r="A97" s="62">
        <v>91885</v>
      </c>
      <c r="B97" s="91" t="s">
        <v>358</v>
      </c>
      <c r="C97" s="66" t="s">
        <v>137</v>
      </c>
      <c r="D97" s="60" t="s">
        <v>67</v>
      </c>
      <c r="E97" s="126">
        <v>5</v>
      </c>
      <c r="F97" s="126">
        <v>12.28</v>
      </c>
      <c r="G97" s="76">
        <v>61.4</v>
      </c>
      <c r="H97" s="77"/>
      <c r="I97" s="1"/>
      <c r="J97" s="1"/>
      <c r="K97" s="1"/>
    </row>
    <row r="98" spans="1:11" ht="30" x14ac:dyDescent="0.25">
      <c r="A98" s="62">
        <v>91904</v>
      </c>
      <c r="B98" s="91" t="s">
        <v>358</v>
      </c>
      <c r="C98" s="66" t="s">
        <v>138</v>
      </c>
      <c r="D98" s="60" t="s">
        <v>67</v>
      </c>
      <c r="E98" s="126">
        <v>1</v>
      </c>
      <c r="F98" s="126">
        <v>17.579999999999998</v>
      </c>
      <c r="G98" s="76">
        <v>17.579999999999998</v>
      </c>
      <c r="H98" s="77"/>
      <c r="I98" s="1"/>
      <c r="J98" s="1"/>
      <c r="K98" s="1"/>
    </row>
    <row r="99" spans="1:11" ht="30" x14ac:dyDescent="0.25">
      <c r="A99" s="62">
        <v>97564</v>
      </c>
      <c r="B99" s="91" t="s">
        <v>358</v>
      </c>
      <c r="C99" s="66" t="s">
        <v>344</v>
      </c>
      <c r="D99" s="60" t="s">
        <v>67</v>
      </c>
      <c r="E99" s="126">
        <v>1</v>
      </c>
      <c r="F99" s="126">
        <v>16.600000000000001</v>
      </c>
      <c r="G99" s="76">
        <v>16.600000000000001</v>
      </c>
      <c r="H99" s="77"/>
      <c r="I99" s="1"/>
      <c r="J99" s="1"/>
      <c r="K99" s="1"/>
    </row>
    <row r="100" spans="1:11" x14ac:dyDescent="0.25">
      <c r="A100" s="62" t="s">
        <v>230</v>
      </c>
      <c r="B100" s="91"/>
      <c r="C100" s="66" t="s">
        <v>107</v>
      </c>
      <c r="D100" s="60">
        <v>0</v>
      </c>
      <c r="E100" s="126"/>
      <c r="F100" s="122"/>
      <c r="G100" s="76"/>
      <c r="H100" s="77"/>
      <c r="I100" s="1"/>
      <c r="J100" s="1"/>
      <c r="K100" s="1"/>
    </row>
    <row r="101" spans="1:11" ht="20" x14ac:dyDescent="0.25">
      <c r="A101" s="62">
        <v>95730</v>
      </c>
      <c r="B101" s="91" t="s">
        <v>358</v>
      </c>
      <c r="C101" s="66" t="s">
        <v>363</v>
      </c>
      <c r="D101" s="60" t="s">
        <v>69</v>
      </c>
      <c r="E101" s="126">
        <v>368.6</v>
      </c>
      <c r="F101" s="126">
        <v>10.5</v>
      </c>
      <c r="G101" s="76">
        <v>3870.3</v>
      </c>
      <c r="H101" s="77"/>
      <c r="I101" s="1"/>
      <c r="J101" s="1"/>
      <c r="K101" s="1"/>
    </row>
    <row r="102" spans="1:11" ht="20" x14ac:dyDescent="0.25">
      <c r="A102" s="62">
        <v>95731</v>
      </c>
      <c r="B102" s="91" t="s">
        <v>358</v>
      </c>
      <c r="C102" s="66" t="s">
        <v>364</v>
      </c>
      <c r="D102" s="60" t="s">
        <v>69</v>
      </c>
      <c r="E102" s="126">
        <v>13.7</v>
      </c>
      <c r="F102" s="126">
        <v>12.63</v>
      </c>
      <c r="G102" s="76">
        <v>173.03</v>
      </c>
      <c r="H102" s="77"/>
      <c r="I102" s="1"/>
      <c r="J102" s="1"/>
      <c r="K102" s="1"/>
    </row>
    <row r="103" spans="1:11" x14ac:dyDescent="0.25">
      <c r="A103" s="62" t="s">
        <v>231</v>
      </c>
      <c r="B103" s="91"/>
      <c r="C103" s="66" t="s">
        <v>43</v>
      </c>
      <c r="D103" s="60">
        <v>0</v>
      </c>
      <c r="E103" s="122"/>
      <c r="F103" s="122"/>
      <c r="G103" s="76"/>
      <c r="H103" s="77"/>
      <c r="I103" s="1"/>
      <c r="J103" s="1"/>
      <c r="K103" s="1"/>
    </row>
    <row r="104" spans="1:11" x14ac:dyDescent="0.25">
      <c r="A104" s="62" t="s">
        <v>232</v>
      </c>
      <c r="B104" s="91"/>
      <c r="C104" s="66" t="s">
        <v>108</v>
      </c>
      <c r="D104" s="60">
        <v>0</v>
      </c>
      <c r="E104" s="122"/>
      <c r="F104" s="122"/>
      <c r="G104" s="76"/>
      <c r="H104" s="77"/>
      <c r="I104" s="1"/>
      <c r="J104" s="1"/>
      <c r="K104" s="1"/>
    </row>
    <row r="105" spans="1:11" ht="20" x14ac:dyDescent="0.25">
      <c r="A105" s="62">
        <v>91925</v>
      </c>
      <c r="B105" s="91" t="s">
        <v>358</v>
      </c>
      <c r="C105" s="66" t="s">
        <v>139</v>
      </c>
      <c r="D105" s="60" t="s">
        <v>69</v>
      </c>
      <c r="E105" s="116">
        <v>234.5</v>
      </c>
      <c r="F105" s="116">
        <v>4.1399999999999997</v>
      </c>
      <c r="G105" s="117">
        <v>970.83</v>
      </c>
      <c r="H105" s="77"/>
      <c r="I105" s="1"/>
      <c r="J105" s="1"/>
      <c r="K105" s="1"/>
    </row>
    <row r="106" spans="1:11" ht="20" x14ac:dyDescent="0.25">
      <c r="A106" s="62">
        <v>91927</v>
      </c>
      <c r="B106" s="91" t="s">
        <v>358</v>
      </c>
      <c r="C106" s="66" t="s">
        <v>140</v>
      </c>
      <c r="D106" s="60" t="s">
        <v>69</v>
      </c>
      <c r="E106" s="116">
        <v>1941.7</v>
      </c>
      <c r="F106" s="116">
        <v>5.56</v>
      </c>
      <c r="G106" s="117">
        <v>10795.85</v>
      </c>
      <c r="H106" s="77"/>
      <c r="I106" s="1"/>
      <c r="J106" s="1"/>
      <c r="K106" s="1"/>
    </row>
    <row r="107" spans="1:11" ht="20" x14ac:dyDescent="0.25">
      <c r="A107" s="62">
        <v>91931</v>
      </c>
      <c r="B107" s="91" t="s">
        <v>358</v>
      </c>
      <c r="C107" s="66" t="s">
        <v>141</v>
      </c>
      <c r="D107" s="60" t="s">
        <v>69</v>
      </c>
      <c r="E107" s="116">
        <v>47.9</v>
      </c>
      <c r="F107" s="116">
        <v>10.52</v>
      </c>
      <c r="G107" s="117">
        <v>503.91</v>
      </c>
      <c r="H107" s="77"/>
      <c r="I107" s="1"/>
      <c r="J107" s="1"/>
      <c r="K107" s="1"/>
    </row>
    <row r="108" spans="1:11" ht="20" x14ac:dyDescent="0.25">
      <c r="A108" s="62">
        <v>92980</v>
      </c>
      <c r="B108" s="91" t="s">
        <v>358</v>
      </c>
      <c r="C108" s="66" t="s">
        <v>142</v>
      </c>
      <c r="D108" s="60" t="s">
        <v>69</v>
      </c>
      <c r="E108" s="116">
        <v>168.8</v>
      </c>
      <c r="F108" s="116">
        <v>11.09</v>
      </c>
      <c r="G108" s="117">
        <v>1871.99</v>
      </c>
      <c r="H108" s="77"/>
      <c r="I108" s="1"/>
      <c r="J108" s="1"/>
      <c r="K108" s="1"/>
    </row>
    <row r="109" spans="1:11" x14ac:dyDescent="0.25">
      <c r="A109" s="62" t="s">
        <v>233</v>
      </c>
      <c r="B109" s="91"/>
      <c r="C109" s="66" t="s">
        <v>45</v>
      </c>
      <c r="D109" s="60">
        <v>0</v>
      </c>
      <c r="E109" s="122"/>
      <c r="F109" s="122"/>
      <c r="G109" s="76"/>
      <c r="H109" s="77"/>
      <c r="I109" s="1"/>
      <c r="J109" s="1"/>
      <c r="K109" s="1"/>
    </row>
    <row r="110" spans="1:11" ht="20" x14ac:dyDescent="0.25">
      <c r="A110" s="62">
        <v>92868</v>
      </c>
      <c r="B110" s="91" t="s">
        <v>358</v>
      </c>
      <c r="C110" s="66" t="s">
        <v>143</v>
      </c>
      <c r="D110" s="60" t="s">
        <v>67</v>
      </c>
      <c r="E110" s="116">
        <v>51</v>
      </c>
      <c r="F110" s="116">
        <v>16.34</v>
      </c>
      <c r="G110" s="117">
        <v>833.34</v>
      </c>
      <c r="H110" s="77"/>
      <c r="I110" s="1"/>
      <c r="J110" s="1"/>
      <c r="K110" s="1"/>
    </row>
    <row r="111" spans="1:11" ht="30" x14ac:dyDescent="0.25">
      <c r="A111" s="62">
        <v>97886</v>
      </c>
      <c r="B111" s="91" t="s">
        <v>358</v>
      </c>
      <c r="C111" s="66" t="s">
        <v>418</v>
      </c>
      <c r="D111" s="60" t="s">
        <v>67</v>
      </c>
      <c r="E111" s="116">
        <v>1</v>
      </c>
      <c r="F111" s="116">
        <v>191.68</v>
      </c>
      <c r="G111" s="117">
        <v>191.68</v>
      </c>
      <c r="H111" s="77"/>
      <c r="I111" s="1"/>
      <c r="J111" s="1"/>
      <c r="K111" s="1"/>
    </row>
    <row r="112" spans="1:11" x14ac:dyDescent="0.25">
      <c r="A112" s="62" t="s">
        <v>234</v>
      </c>
      <c r="B112" s="91"/>
      <c r="C112" s="66" t="s">
        <v>46</v>
      </c>
      <c r="D112" s="60">
        <v>0</v>
      </c>
      <c r="E112" s="122"/>
      <c r="F112" s="122"/>
      <c r="G112" s="76"/>
      <c r="H112" s="77"/>
      <c r="I112" s="1"/>
      <c r="J112" s="1"/>
      <c r="K112" s="1"/>
    </row>
    <row r="113" spans="1:11" ht="30" x14ac:dyDescent="0.25">
      <c r="A113" s="62">
        <v>101881</v>
      </c>
      <c r="B113" s="91" t="s">
        <v>358</v>
      </c>
      <c r="C113" s="66" t="s">
        <v>410</v>
      </c>
      <c r="D113" s="60" t="s">
        <v>67</v>
      </c>
      <c r="E113" s="116">
        <v>1</v>
      </c>
      <c r="F113" s="116">
        <v>1299.55</v>
      </c>
      <c r="G113" s="117">
        <v>1299.55</v>
      </c>
      <c r="H113" s="77"/>
      <c r="I113" s="1"/>
      <c r="J113" s="1"/>
      <c r="K113" s="1"/>
    </row>
    <row r="114" spans="1:11" x14ac:dyDescent="0.25">
      <c r="A114" s="67" t="s">
        <v>235</v>
      </c>
      <c r="B114" s="97"/>
      <c r="C114" s="70" t="s">
        <v>66</v>
      </c>
      <c r="D114" s="60">
        <v>0</v>
      </c>
      <c r="E114" s="122"/>
      <c r="F114" s="122"/>
      <c r="G114" s="76"/>
      <c r="H114" s="77"/>
      <c r="I114" s="1"/>
      <c r="J114" s="1"/>
      <c r="K114" s="1"/>
    </row>
    <row r="115" spans="1:11" x14ac:dyDescent="0.25">
      <c r="A115" s="67" t="s">
        <v>236</v>
      </c>
      <c r="B115" s="97"/>
      <c r="C115" s="70" t="s">
        <v>109</v>
      </c>
      <c r="D115" s="60">
        <v>0</v>
      </c>
      <c r="E115" s="122"/>
      <c r="F115" s="122"/>
      <c r="G115" s="76"/>
      <c r="H115" s="77"/>
      <c r="I115" s="1"/>
      <c r="J115" s="1"/>
      <c r="K115" s="1"/>
    </row>
    <row r="116" spans="1:11" ht="20" x14ac:dyDescent="0.25">
      <c r="A116" s="62">
        <v>93653</v>
      </c>
      <c r="B116" s="91" t="s">
        <v>358</v>
      </c>
      <c r="C116" s="66" t="s">
        <v>403</v>
      </c>
      <c r="D116" s="60" t="s">
        <v>67</v>
      </c>
      <c r="E116" s="116">
        <v>1</v>
      </c>
      <c r="F116" s="116">
        <v>14.22</v>
      </c>
      <c r="G116" s="117">
        <v>14.22</v>
      </c>
      <c r="H116" s="77"/>
      <c r="I116" s="1"/>
      <c r="J116" s="1"/>
      <c r="K116" s="1"/>
    </row>
    <row r="117" spans="1:11" ht="20" x14ac:dyDescent="0.25">
      <c r="A117" s="62">
        <v>93654</v>
      </c>
      <c r="B117" s="91" t="s">
        <v>358</v>
      </c>
      <c r="C117" s="66" t="s">
        <v>404</v>
      </c>
      <c r="D117" s="60" t="s">
        <v>67</v>
      </c>
      <c r="E117" s="116">
        <v>1</v>
      </c>
      <c r="F117" s="116">
        <v>14.9</v>
      </c>
      <c r="G117" s="117">
        <v>14.9</v>
      </c>
      <c r="H117" s="77"/>
      <c r="I117" s="1"/>
      <c r="J117" s="1"/>
      <c r="K117" s="1"/>
    </row>
    <row r="118" spans="1:11" ht="20" x14ac:dyDescent="0.25">
      <c r="A118" s="62">
        <v>93655</v>
      </c>
      <c r="B118" s="91" t="s">
        <v>358</v>
      </c>
      <c r="C118" s="66" t="s">
        <v>405</v>
      </c>
      <c r="D118" s="60" t="s">
        <v>67</v>
      </c>
      <c r="E118" s="116">
        <v>2</v>
      </c>
      <c r="F118" s="116">
        <v>16.23</v>
      </c>
      <c r="G118" s="117">
        <v>32.46</v>
      </c>
      <c r="H118" s="77"/>
      <c r="I118" s="1"/>
      <c r="J118" s="1"/>
      <c r="K118" s="1"/>
    </row>
    <row r="119" spans="1:11" x14ac:dyDescent="0.25">
      <c r="A119" s="62" t="s">
        <v>237</v>
      </c>
      <c r="B119" s="91"/>
      <c r="C119" s="66" t="s">
        <v>110</v>
      </c>
      <c r="D119" s="60">
        <v>0</v>
      </c>
      <c r="E119" s="122"/>
      <c r="F119" s="122"/>
      <c r="G119" s="76"/>
      <c r="H119" s="77"/>
      <c r="I119" s="1"/>
      <c r="J119" s="1"/>
      <c r="K119" s="1"/>
    </row>
    <row r="120" spans="1:11" ht="20" x14ac:dyDescent="0.25">
      <c r="A120" s="62">
        <v>93662</v>
      </c>
      <c r="B120" s="91" t="s">
        <v>358</v>
      </c>
      <c r="C120" s="66" t="s">
        <v>406</v>
      </c>
      <c r="D120" s="60" t="s">
        <v>67</v>
      </c>
      <c r="E120" s="116">
        <v>3</v>
      </c>
      <c r="F120" s="116">
        <v>74.5</v>
      </c>
      <c r="G120" s="117">
        <v>223.5</v>
      </c>
      <c r="H120" s="77"/>
      <c r="I120" s="1"/>
      <c r="J120" s="1"/>
      <c r="K120" s="1"/>
    </row>
    <row r="121" spans="1:11" ht="20" x14ac:dyDescent="0.25">
      <c r="A121" s="62">
        <v>93664</v>
      </c>
      <c r="B121" s="91" t="s">
        <v>358</v>
      </c>
      <c r="C121" s="66" t="s">
        <v>407</v>
      </c>
      <c r="D121" s="60" t="s">
        <v>67</v>
      </c>
      <c r="E121" s="116">
        <v>2</v>
      </c>
      <c r="F121" s="116">
        <v>77.75</v>
      </c>
      <c r="G121" s="117">
        <v>155.5</v>
      </c>
      <c r="H121" s="77"/>
      <c r="I121" s="1"/>
      <c r="J121" s="1"/>
      <c r="K121" s="1"/>
    </row>
    <row r="122" spans="1:11" x14ac:dyDescent="0.25">
      <c r="A122" s="62" t="s">
        <v>238</v>
      </c>
      <c r="B122" s="91"/>
      <c r="C122" s="66" t="s">
        <v>111</v>
      </c>
      <c r="D122" s="60">
        <v>0</v>
      </c>
      <c r="E122" s="122"/>
      <c r="F122" s="122"/>
      <c r="G122" s="76"/>
      <c r="H122" s="77"/>
      <c r="I122" s="1"/>
      <c r="J122" s="1"/>
      <c r="K122" s="1"/>
    </row>
    <row r="123" spans="1:11" ht="20" x14ac:dyDescent="0.25">
      <c r="A123" s="62">
        <v>93669</v>
      </c>
      <c r="B123" s="91" t="s">
        <v>358</v>
      </c>
      <c r="C123" s="66" t="s">
        <v>408</v>
      </c>
      <c r="D123" s="60" t="s">
        <v>67</v>
      </c>
      <c r="E123" s="116">
        <v>8</v>
      </c>
      <c r="F123" s="116">
        <v>94.03</v>
      </c>
      <c r="G123" s="117">
        <v>752.24</v>
      </c>
      <c r="H123" s="77"/>
      <c r="I123" s="1"/>
      <c r="J123" s="1"/>
      <c r="K123" s="1"/>
    </row>
    <row r="124" spans="1:11" ht="20" x14ac:dyDescent="0.25">
      <c r="A124" s="62">
        <v>101894</v>
      </c>
      <c r="B124" s="91" t="s">
        <v>358</v>
      </c>
      <c r="C124" s="66" t="s">
        <v>411</v>
      </c>
      <c r="D124" s="60" t="s">
        <v>67</v>
      </c>
      <c r="E124" s="116">
        <v>2</v>
      </c>
      <c r="F124" s="116">
        <v>189.52</v>
      </c>
      <c r="G124" s="117">
        <v>379.04</v>
      </c>
      <c r="H124" s="77"/>
      <c r="I124" s="1"/>
      <c r="J124" s="1"/>
      <c r="K124" s="1"/>
    </row>
    <row r="125" spans="1:11" x14ac:dyDescent="0.25">
      <c r="A125" s="62" t="s">
        <v>239</v>
      </c>
      <c r="B125" s="91"/>
      <c r="C125" s="66" t="s">
        <v>35</v>
      </c>
      <c r="D125" s="60">
        <v>0</v>
      </c>
      <c r="E125" s="122"/>
      <c r="F125" s="122"/>
      <c r="G125" s="76"/>
      <c r="H125" s="77"/>
      <c r="I125" s="1"/>
      <c r="J125" s="1"/>
      <c r="K125" s="1"/>
    </row>
    <row r="126" spans="1:11" x14ac:dyDescent="0.25">
      <c r="A126" s="62" t="s">
        <v>240</v>
      </c>
      <c r="B126" s="91"/>
      <c r="C126" s="66" t="s">
        <v>112</v>
      </c>
      <c r="D126" s="60">
        <v>0</v>
      </c>
      <c r="E126" s="122"/>
      <c r="F126" s="122"/>
      <c r="G126" s="76"/>
      <c r="H126" s="77"/>
      <c r="I126" s="1"/>
      <c r="J126" s="1"/>
      <c r="K126" s="1"/>
    </row>
    <row r="127" spans="1:11" ht="20" x14ac:dyDescent="0.25">
      <c r="A127" s="62">
        <v>91953</v>
      </c>
      <c r="B127" s="91" t="s">
        <v>358</v>
      </c>
      <c r="C127" s="66" t="s">
        <v>144</v>
      </c>
      <c r="D127" s="60" t="s">
        <v>67</v>
      </c>
      <c r="E127" s="116">
        <v>7</v>
      </c>
      <c r="F127" s="116">
        <v>30.47</v>
      </c>
      <c r="G127" s="117">
        <v>213.29</v>
      </c>
      <c r="H127" s="77"/>
      <c r="I127" s="1"/>
      <c r="J127" s="1"/>
      <c r="K127" s="1"/>
    </row>
    <row r="128" spans="1:11" ht="20" x14ac:dyDescent="0.25">
      <c r="A128" s="62">
        <v>91967</v>
      </c>
      <c r="B128" s="91" t="s">
        <v>358</v>
      </c>
      <c r="C128" s="66" t="s">
        <v>145</v>
      </c>
      <c r="D128" s="60" t="s">
        <v>67</v>
      </c>
      <c r="E128" s="116">
        <v>1</v>
      </c>
      <c r="F128" s="116">
        <v>65.98</v>
      </c>
      <c r="G128" s="117">
        <v>65.98</v>
      </c>
      <c r="H128" s="77"/>
      <c r="I128" s="1"/>
      <c r="J128" s="1"/>
      <c r="K128" s="1"/>
    </row>
    <row r="129" spans="1:11" ht="20" x14ac:dyDescent="0.25">
      <c r="A129" s="62">
        <v>92023</v>
      </c>
      <c r="B129" s="91" t="s">
        <v>358</v>
      </c>
      <c r="C129" s="66" t="s">
        <v>146</v>
      </c>
      <c r="D129" s="60" t="s">
        <v>67</v>
      </c>
      <c r="E129" s="116">
        <v>3</v>
      </c>
      <c r="F129" s="116">
        <v>53.94</v>
      </c>
      <c r="G129" s="117">
        <v>161.82</v>
      </c>
      <c r="H129" s="77"/>
      <c r="I129" s="1"/>
      <c r="J129" s="1"/>
      <c r="K129" s="1"/>
    </row>
    <row r="130" spans="1:11" x14ac:dyDescent="0.25">
      <c r="A130" s="62" t="s">
        <v>241</v>
      </c>
      <c r="B130" s="91"/>
      <c r="C130" s="66" t="s">
        <v>36</v>
      </c>
      <c r="D130" s="60">
        <v>0</v>
      </c>
      <c r="E130" s="122"/>
      <c r="F130" s="122"/>
      <c r="G130" s="76"/>
      <c r="H130" s="77"/>
      <c r="I130" s="1"/>
      <c r="J130" s="1"/>
      <c r="K130" s="1"/>
    </row>
    <row r="131" spans="1:11" ht="20" x14ac:dyDescent="0.25">
      <c r="A131" s="62">
        <v>91992</v>
      </c>
      <c r="B131" s="91" t="s">
        <v>358</v>
      </c>
      <c r="C131" s="66" t="s">
        <v>147</v>
      </c>
      <c r="D131" s="60" t="s">
        <v>67</v>
      </c>
      <c r="E131" s="116">
        <v>11</v>
      </c>
      <c r="F131" s="116">
        <v>46.58</v>
      </c>
      <c r="G131" s="117">
        <v>512.38</v>
      </c>
      <c r="H131" s="77"/>
      <c r="I131" s="1"/>
      <c r="J131" s="1"/>
      <c r="K131" s="1"/>
    </row>
    <row r="132" spans="1:11" ht="20" x14ac:dyDescent="0.25">
      <c r="A132" s="62">
        <v>91997</v>
      </c>
      <c r="B132" s="91" t="s">
        <v>358</v>
      </c>
      <c r="C132" s="66" t="s">
        <v>148</v>
      </c>
      <c r="D132" s="60" t="s">
        <v>67</v>
      </c>
      <c r="E132" s="116">
        <v>30</v>
      </c>
      <c r="F132" s="116">
        <v>39</v>
      </c>
      <c r="G132" s="117">
        <v>1170</v>
      </c>
      <c r="H132" s="77"/>
      <c r="I132" s="1"/>
      <c r="J132" s="1"/>
      <c r="K132" s="1"/>
    </row>
    <row r="133" spans="1:11" x14ac:dyDescent="0.25">
      <c r="A133" s="62" t="s">
        <v>242</v>
      </c>
      <c r="B133" s="91"/>
      <c r="C133" s="66" t="s">
        <v>37</v>
      </c>
      <c r="D133" s="60">
        <v>0</v>
      </c>
      <c r="E133" s="122"/>
      <c r="F133" s="122"/>
      <c r="G133" s="76"/>
      <c r="H133" s="77"/>
      <c r="I133" s="1"/>
      <c r="J133" s="1"/>
      <c r="K133" s="1"/>
    </row>
    <row r="134" spans="1:11" ht="20" x14ac:dyDescent="0.25">
      <c r="A134" s="62">
        <v>97599</v>
      </c>
      <c r="B134" s="91" t="s">
        <v>358</v>
      </c>
      <c r="C134" s="66" t="s">
        <v>376</v>
      </c>
      <c r="D134" s="60" t="s">
        <v>67</v>
      </c>
      <c r="E134" s="116">
        <v>8</v>
      </c>
      <c r="F134" s="116">
        <v>37.57</v>
      </c>
      <c r="G134" s="117">
        <v>300.56</v>
      </c>
      <c r="H134" s="77"/>
      <c r="I134" s="1"/>
      <c r="J134" s="1"/>
      <c r="K134" s="1"/>
    </row>
    <row r="135" spans="1:11" ht="30" x14ac:dyDescent="0.25">
      <c r="A135" s="62">
        <v>97583</v>
      </c>
      <c r="B135" s="91" t="s">
        <v>358</v>
      </c>
      <c r="C135" s="66" t="s">
        <v>377</v>
      </c>
      <c r="D135" s="60" t="s">
        <v>67</v>
      </c>
      <c r="E135" s="116">
        <v>5</v>
      </c>
      <c r="F135" s="116">
        <v>59.1</v>
      </c>
      <c r="G135" s="117">
        <v>295.5</v>
      </c>
      <c r="H135" s="77"/>
      <c r="I135" s="1"/>
      <c r="J135" s="1"/>
      <c r="K135" s="1"/>
    </row>
    <row r="136" spans="1:11" ht="30" x14ac:dyDescent="0.25">
      <c r="A136" s="62">
        <v>97584</v>
      </c>
      <c r="B136" s="91" t="s">
        <v>358</v>
      </c>
      <c r="C136" s="66" t="s">
        <v>378</v>
      </c>
      <c r="D136" s="60" t="s">
        <v>67</v>
      </c>
      <c r="E136" s="116">
        <v>4</v>
      </c>
      <c r="F136" s="116">
        <v>80.09</v>
      </c>
      <c r="G136" s="117">
        <v>320.36</v>
      </c>
      <c r="H136" s="77"/>
      <c r="I136" s="1"/>
      <c r="J136" s="1"/>
      <c r="K136" s="1"/>
    </row>
    <row r="137" spans="1:11" ht="30" x14ac:dyDescent="0.25">
      <c r="A137" s="62">
        <v>97586</v>
      </c>
      <c r="B137" s="91" t="s">
        <v>358</v>
      </c>
      <c r="C137" s="66" t="s">
        <v>379</v>
      </c>
      <c r="D137" s="60" t="s">
        <v>67</v>
      </c>
      <c r="E137" s="116">
        <v>9</v>
      </c>
      <c r="F137" s="116">
        <v>103.53</v>
      </c>
      <c r="G137" s="117">
        <v>931.77</v>
      </c>
      <c r="H137" s="77"/>
      <c r="I137" s="1"/>
      <c r="J137" s="1"/>
      <c r="K137" s="1"/>
    </row>
    <row r="138" spans="1:11" x14ac:dyDescent="0.25">
      <c r="A138" s="62" t="s">
        <v>223</v>
      </c>
      <c r="B138" s="91"/>
      <c r="C138" s="66" t="s">
        <v>87</v>
      </c>
      <c r="D138" s="60">
        <v>0</v>
      </c>
      <c r="E138" s="122"/>
      <c r="F138" s="122"/>
      <c r="G138" s="76"/>
      <c r="H138" s="77"/>
      <c r="I138" s="1"/>
      <c r="J138" s="1"/>
      <c r="K138" s="1"/>
    </row>
    <row r="139" spans="1:11" x14ac:dyDescent="0.25">
      <c r="A139" s="62" t="s">
        <v>243</v>
      </c>
      <c r="B139" s="91"/>
      <c r="C139" s="66" t="s">
        <v>88</v>
      </c>
      <c r="D139" s="60">
        <v>0</v>
      </c>
      <c r="E139" s="126"/>
      <c r="F139" s="122"/>
      <c r="G139" s="76"/>
      <c r="H139" s="77"/>
      <c r="I139" s="1"/>
      <c r="J139" s="1"/>
      <c r="K139" s="1"/>
    </row>
    <row r="140" spans="1:11" ht="20" x14ac:dyDescent="0.25">
      <c r="A140" s="62">
        <v>96985</v>
      </c>
      <c r="B140" s="91" t="s">
        <v>358</v>
      </c>
      <c r="C140" s="66" t="s">
        <v>347</v>
      </c>
      <c r="D140" s="60" t="s">
        <v>67</v>
      </c>
      <c r="E140" s="116">
        <v>18</v>
      </c>
      <c r="F140" s="116">
        <v>56.34</v>
      </c>
      <c r="G140" s="117">
        <v>1014.12</v>
      </c>
      <c r="H140" s="77"/>
      <c r="I140" s="1"/>
      <c r="J140" s="1"/>
      <c r="K140" s="1"/>
    </row>
    <row r="141" spans="1:11" x14ac:dyDescent="0.25">
      <c r="A141" s="62" t="s">
        <v>244</v>
      </c>
      <c r="B141" s="91"/>
      <c r="C141" s="66" t="s">
        <v>91</v>
      </c>
      <c r="D141" s="60">
        <v>0</v>
      </c>
      <c r="E141" s="126"/>
      <c r="F141" s="122"/>
      <c r="G141" s="76"/>
      <c r="H141" s="77"/>
      <c r="I141" s="1"/>
      <c r="J141" s="1"/>
      <c r="K141" s="1"/>
    </row>
    <row r="142" spans="1:11" ht="20" x14ac:dyDescent="0.25">
      <c r="A142" s="62">
        <v>96987</v>
      </c>
      <c r="B142" s="91" t="s">
        <v>358</v>
      </c>
      <c r="C142" s="66" t="s">
        <v>348</v>
      </c>
      <c r="D142" s="60" t="s">
        <v>67</v>
      </c>
      <c r="E142" s="116">
        <v>1</v>
      </c>
      <c r="F142" s="116">
        <v>124.36</v>
      </c>
      <c r="G142" s="117">
        <v>124.36</v>
      </c>
      <c r="H142" s="77"/>
      <c r="I142" s="1"/>
      <c r="J142" s="1"/>
      <c r="K142" s="1"/>
    </row>
    <row r="143" spans="1:11" x14ac:dyDescent="0.25">
      <c r="A143" s="62">
        <v>96988</v>
      </c>
      <c r="B143" s="91" t="s">
        <v>358</v>
      </c>
      <c r="C143" s="66" t="s">
        <v>349</v>
      </c>
      <c r="D143" s="60" t="s">
        <v>67</v>
      </c>
      <c r="E143" s="116">
        <v>1</v>
      </c>
      <c r="F143" s="116">
        <v>150.91</v>
      </c>
      <c r="G143" s="117">
        <v>150.91</v>
      </c>
      <c r="H143" s="77"/>
      <c r="I143" s="1"/>
      <c r="J143" s="1"/>
      <c r="K143" s="1"/>
    </row>
    <row r="144" spans="1:11" x14ac:dyDescent="0.25">
      <c r="A144" s="62" t="s">
        <v>245</v>
      </c>
      <c r="B144" s="91"/>
      <c r="C144" s="66" t="s">
        <v>92</v>
      </c>
      <c r="D144" s="60">
        <v>0</v>
      </c>
      <c r="E144" s="126"/>
      <c r="F144" s="122"/>
      <c r="G144" s="76"/>
      <c r="H144" s="77"/>
      <c r="I144" s="1"/>
      <c r="J144" s="1"/>
      <c r="K144" s="1"/>
    </row>
    <row r="145" spans="1:11" ht="20" x14ac:dyDescent="0.25">
      <c r="A145" s="62">
        <v>96973</v>
      </c>
      <c r="B145" s="91" t="s">
        <v>358</v>
      </c>
      <c r="C145" s="66" t="s">
        <v>345</v>
      </c>
      <c r="D145" s="60" t="s">
        <v>69</v>
      </c>
      <c r="E145" s="116">
        <v>18.5</v>
      </c>
      <c r="F145" s="116">
        <v>61.08</v>
      </c>
      <c r="G145" s="117">
        <v>1129.98</v>
      </c>
      <c r="H145" s="77"/>
      <c r="I145" s="1"/>
      <c r="J145" s="1"/>
      <c r="K145" s="1"/>
    </row>
    <row r="146" spans="1:11" ht="20" x14ac:dyDescent="0.25">
      <c r="A146" s="62">
        <v>96977</v>
      </c>
      <c r="B146" s="91" t="s">
        <v>358</v>
      </c>
      <c r="C146" s="66" t="s">
        <v>346</v>
      </c>
      <c r="D146" s="60" t="s">
        <v>69</v>
      </c>
      <c r="E146" s="116">
        <v>86</v>
      </c>
      <c r="F146" s="116">
        <v>51.76</v>
      </c>
      <c r="G146" s="117">
        <v>4451.3599999999997</v>
      </c>
      <c r="H146" s="77"/>
      <c r="I146" s="1"/>
      <c r="J146" s="1"/>
      <c r="K146" s="1"/>
    </row>
    <row r="147" spans="1:11" x14ac:dyDescent="0.25">
      <c r="A147" s="62">
        <v>96989</v>
      </c>
      <c r="B147" s="91" t="s">
        <v>358</v>
      </c>
      <c r="C147" s="66" t="s">
        <v>350</v>
      </c>
      <c r="D147" s="60" t="s">
        <v>67</v>
      </c>
      <c r="E147" s="116">
        <v>1</v>
      </c>
      <c r="F147" s="116">
        <v>99.78</v>
      </c>
      <c r="G147" s="117">
        <v>99.78</v>
      </c>
      <c r="H147" s="77"/>
      <c r="I147" s="1"/>
      <c r="J147" s="1"/>
      <c r="K147" s="1"/>
    </row>
    <row r="148" spans="1:11" x14ac:dyDescent="0.25">
      <c r="A148" s="62" t="s">
        <v>224</v>
      </c>
      <c r="B148" s="91"/>
      <c r="C148" s="66" t="s">
        <v>44</v>
      </c>
      <c r="D148" s="60">
        <v>0</v>
      </c>
      <c r="E148" s="126"/>
      <c r="F148" s="122"/>
      <c r="G148" s="76"/>
      <c r="H148" s="77"/>
      <c r="I148" s="1"/>
      <c r="J148" s="1"/>
      <c r="K148" s="1"/>
    </row>
    <row r="149" spans="1:11" x14ac:dyDescent="0.25">
      <c r="A149" s="62" t="s">
        <v>246</v>
      </c>
      <c r="B149" s="91"/>
      <c r="C149" s="66" t="s">
        <v>22</v>
      </c>
      <c r="D149" s="60">
        <v>0</v>
      </c>
      <c r="E149" s="126"/>
      <c r="F149" s="122"/>
      <c r="G149" s="76"/>
      <c r="H149" s="77"/>
      <c r="I149" s="1"/>
      <c r="J149" s="1"/>
      <c r="K149" s="1"/>
    </row>
    <row r="150" spans="1:11" ht="20" x14ac:dyDescent="0.25">
      <c r="A150" s="62">
        <v>98297</v>
      </c>
      <c r="B150" s="91" t="s">
        <v>358</v>
      </c>
      <c r="C150" s="66" t="s">
        <v>373</v>
      </c>
      <c r="D150" s="60" t="s">
        <v>69</v>
      </c>
      <c r="E150" s="126">
        <v>30</v>
      </c>
      <c r="F150" s="116">
        <v>2.59</v>
      </c>
      <c r="G150" s="117">
        <v>77.7</v>
      </c>
      <c r="H150" s="77"/>
      <c r="I150" s="1"/>
      <c r="J150" s="1"/>
      <c r="K150" s="1"/>
    </row>
    <row r="151" spans="1:11" x14ac:dyDescent="0.25">
      <c r="A151" s="62">
        <v>98307</v>
      </c>
      <c r="B151" s="91" t="s">
        <v>358</v>
      </c>
      <c r="C151" s="66" t="s">
        <v>374</v>
      </c>
      <c r="D151" s="60" t="s">
        <v>67</v>
      </c>
      <c r="E151" s="126">
        <v>1</v>
      </c>
      <c r="F151" s="116">
        <v>56.49</v>
      </c>
      <c r="G151" s="117">
        <v>56.49</v>
      </c>
      <c r="H151" s="77"/>
      <c r="I151" s="1"/>
      <c r="J151" s="1"/>
      <c r="K151" s="1"/>
    </row>
    <row r="152" spans="1:11" x14ac:dyDescent="0.25">
      <c r="A152" s="62">
        <v>98308</v>
      </c>
      <c r="B152" s="91" t="s">
        <v>358</v>
      </c>
      <c r="C152" s="66" t="s">
        <v>375</v>
      </c>
      <c r="D152" s="60" t="s">
        <v>67</v>
      </c>
      <c r="E152" s="126">
        <v>1</v>
      </c>
      <c r="F152" s="116">
        <v>36.93</v>
      </c>
      <c r="G152" s="117">
        <v>36.93</v>
      </c>
      <c r="H152" s="77"/>
      <c r="I152" s="1"/>
      <c r="J152" s="1"/>
      <c r="K152" s="1"/>
    </row>
    <row r="153" spans="1:11" ht="21" x14ac:dyDescent="0.25">
      <c r="A153" s="82" t="s">
        <v>73</v>
      </c>
      <c r="B153" s="94"/>
      <c r="C153" s="83" t="s">
        <v>247</v>
      </c>
      <c r="D153" s="60">
        <v>0</v>
      </c>
      <c r="E153" s="122"/>
      <c r="F153" s="122"/>
      <c r="G153" s="76"/>
      <c r="H153" s="77"/>
      <c r="I153" s="1"/>
      <c r="J153" s="1"/>
      <c r="K153" s="1"/>
    </row>
    <row r="154" spans="1:11" x14ac:dyDescent="0.25">
      <c r="A154" s="84" t="s">
        <v>429</v>
      </c>
      <c r="B154" s="96" t="s">
        <v>428</v>
      </c>
      <c r="C154" s="86" t="s">
        <v>434</v>
      </c>
      <c r="D154" s="87" t="s">
        <v>69</v>
      </c>
      <c r="E154" s="116">
        <v>66.7</v>
      </c>
      <c r="F154" s="116">
        <v>112.74</v>
      </c>
      <c r="G154" s="131">
        <v>7519.76</v>
      </c>
      <c r="H154" s="77"/>
      <c r="I154" s="1"/>
      <c r="J154" s="1"/>
      <c r="K154" s="1"/>
    </row>
    <row r="155" spans="1:11" ht="13" thickBot="1" x14ac:dyDescent="0.3">
      <c r="A155" s="84">
        <v>3</v>
      </c>
      <c r="B155" s="96" t="s">
        <v>425</v>
      </c>
      <c r="C155" s="86" t="s">
        <v>438</v>
      </c>
      <c r="D155" s="87" t="s">
        <v>436</v>
      </c>
      <c r="E155" s="116">
        <v>2</v>
      </c>
      <c r="F155" s="116">
        <v>135.94</v>
      </c>
      <c r="G155" s="131">
        <v>271.88</v>
      </c>
      <c r="H155" s="77"/>
      <c r="I155" s="1"/>
      <c r="J155" s="1"/>
      <c r="K155" s="1"/>
    </row>
    <row r="156" spans="1:11" ht="13" thickBot="1" x14ac:dyDescent="0.3">
      <c r="A156" s="51" t="s">
        <v>248</v>
      </c>
      <c r="B156" s="78"/>
      <c r="C156" s="53" t="s">
        <v>331</v>
      </c>
      <c r="D156" s="54">
        <v>0</v>
      </c>
      <c r="E156" s="113"/>
      <c r="F156" s="113"/>
      <c r="G156" s="55"/>
      <c r="H156" s="56">
        <v>28572.439999999995</v>
      </c>
      <c r="I156" s="1"/>
      <c r="J156" s="1"/>
      <c r="K156" s="1"/>
    </row>
    <row r="157" spans="1:11" x14ac:dyDescent="0.25">
      <c r="A157" s="62" t="s">
        <v>249</v>
      </c>
      <c r="B157" s="91"/>
      <c r="C157" s="66" t="s">
        <v>23</v>
      </c>
      <c r="D157" s="60">
        <v>0</v>
      </c>
      <c r="E157" s="122"/>
      <c r="F157" s="122"/>
      <c r="G157" s="76"/>
      <c r="H157" s="77"/>
      <c r="I157" s="1"/>
      <c r="J157" s="1"/>
      <c r="K157" s="1"/>
    </row>
    <row r="158" spans="1:11" x14ac:dyDescent="0.25">
      <c r="A158" s="62" t="s">
        <v>253</v>
      </c>
      <c r="B158" s="91"/>
      <c r="C158" s="66" t="s">
        <v>24</v>
      </c>
      <c r="D158" s="60">
        <v>0</v>
      </c>
      <c r="E158" s="122"/>
      <c r="F158" s="122"/>
      <c r="G158" s="76"/>
      <c r="H158" s="77"/>
      <c r="I158" s="1"/>
      <c r="J158" s="1"/>
      <c r="K158" s="1"/>
    </row>
    <row r="159" spans="1:11" ht="20" x14ac:dyDescent="0.25">
      <c r="A159" s="62">
        <v>92306</v>
      </c>
      <c r="B159" s="91" t="s">
        <v>358</v>
      </c>
      <c r="C159" s="66" t="s">
        <v>356</v>
      </c>
      <c r="D159" s="60" t="s">
        <v>69</v>
      </c>
      <c r="E159" s="116">
        <v>2</v>
      </c>
      <c r="F159" s="116">
        <v>54.87</v>
      </c>
      <c r="G159" s="117">
        <v>109.74</v>
      </c>
      <c r="H159" s="77"/>
      <c r="I159" s="1"/>
      <c r="J159" s="1"/>
      <c r="K159" s="1"/>
    </row>
    <row r="160" spans="1:11" x14ac:dyDescent="0.25">
      <c r="A160" s="62" t="s">
        <v>254</v>
      </c>
      <c r="B160" s="91"/>
      <c r="C160" s="66" t="s">
        <v>25</v>
      </c>
      <c r="D160" s="60">
        <v>0</v>
      </c>
      <c r="E160" s="122"/>
      <c r="F160" s="122"/>
      <c r="G160" s="76"/>
      <c r="H160" s="77"/>
      <c r="I160" s="1"/>
      <c r="J160" s="1"/>
      <c r="K160" s="1"/>
    </row>
    <row r="161" spans="1:11" ht="20" x14ac:dyDescent="0.25">
      <c r="A161" s="62">
        <v>92312</v>
      </c>
      <c r="B161" s="91" t="s">
        <v>358</v>
      </c>
      <c r="C161" s="66" t="s">
        <v>365</v>
      </c>
      <c r="D161" s="60" t="s">
        <v>67</v>
      </c>
      <c r="E161" s="116">
        <v>1</v>
      </c>
      <c r="F161" s="116">
        <v>20.22</v>
      </c>
      <c r="G161" s="117">
        <v>20.22</v>
      </c>
      <c r="H161" s="77"/>
      <c r="I161" s="1"/>
      <c r="J161" s="1"/>
      <c r="K161" s="1"/>
    </row>
    <row r="162" spans="1:11" x14ac:dyDescent="0.25">
      <c r="A162" s="62" t="s">
        <v>250</v>
      </c>
      <c r="B162" s="91"/>
      <c r="C162" s="92" t="s">
        <v>26</v>
      </c>
      <c r="D162" s="60">
        <v>0</v>
      </c>
      <c r="E162" s="122"/>
      <c r="F162" s="122"/>
      <c r="G162" s="76"/>
      <c r="H162" s="77"/>
      <c r="I162" s="1"/>
      <c r="J162" s="1"/>
      <c r="K162" s="1"/>
    </row>
    <row r="163" spans="1:11" x14ac:dyDescent="0.25">
      <c r="A163" s="62" t="s">
        <v>256</v>
      </c>
      <c r="B163" s="91"/>
      <c r="C163" s="66" t="s">
        <v>30</v>
      </c>
      <c r="D163" s="60">
        <v>0</v>
      </c>
      <c r="E163" s="122"/>
      <c r="F163" s="122"/>
      <c r="G163" s="76"/>
      <c r="H163" s="77"/>
      <c r="I163" s="1"/>
      <c r="J163" s="1"/>
      <c r="K163" s="1"/>
    </row>
    <row r="164" spans="1:11" ht="20" x14ac:dyDescent="0.25">
      <c r="A164" s="62">
        <v>101909</v>
      </c>
      <c r="B164" s="91" t="s">
        <v>358</v>
      </c>
      <c r="C164" s="66" t="s">
        <v>412</v>
      </c>
      <c r="D164" s="60" t="s">
        <v>67</v>
      </c>
      <c r="E164" s="116">
        <v>4</v>
      </c>
      <c r="F164" s="116">
        <v>221.2</v>
      </c>
      <c r="G164" s="117">
        <v>884.8</v>
      </c>
      <c r="H164" s="77"/>
      <c r="I164" s="1"/>
      <c r="J164" s="1"/>
      <c r="K164" s="1"/>
    </row>
    <row r="165" spans="1:11" x14ac:dyDescent="0.25">
      <c r="A165" s="62" t="s">
        <v>251</v>
      </c>
      <c r="B165" s="91"/>
      <c r="C165" s="92" t="s">
        <v>31</v>
      </c>
      <c r="D165" s="60">
        <v>0</v>
      </c>
      <c r="E165" s="122"/>
      <c r="F165" s="122"/>
      <c r="G165" s="76"/>
      <c r="H165" s="77"/>
      <c r="I165" s="1"/>
      <c r="J165" s="1"/>
      <c r="K165" s="1"/>
    </row>
    <row r="166" spans="1:11" x14ac:dyDescent="0.25">
      <c r="A166" s="32" t="s">
        <v>257</v>
      </c>
      <c r="B166" s="91"/>
      <c r="C166" s="99" t="s">
        <v>354</v>
      </c>
      <c r="D166" s="60">
        <v>0</v>
      </c>
      <c r="E166" s="122"/>
      <c r="F166" s="122"/>
      <c r="G166" s="76"/>
      <c r="H166" s="77"/>
      <c r="I166" s="1"/>
      <c r="J166" s="1"/>
      <c r="K166" s="1"/>
    </row>
    <row r="167" spans="1:11" ht="40" x14ac:dyDescent="0.25">
      <c r="A167" s="62">
        <v>96562</v>
      </c>
      <c r="B167" s="91" t="s">
        <v>358</v>
      </c>
      <c r="C167" s="66" t="s">
        <v>380</v>
      </c>
      <c r="D167" s="60" t="s">
        <v>69</v>
      </c>
      <c r="E167" s="116">
        <v>66.7</v>
      </c>
      <c r="F167" s="116">
        <v>18.399999999999999</v>
      </c>
      <c r="G167" s="117">
        <v>1227.28</v>
      </c>
      <c r="H167" s="77"/>
      <c r="I167" s="1"/>
      <c r="J167" s="1"/>
      <c r="K167" s="1"/>
    </row>
    <row r="168" spans="1:11" x14ac:dyDescent="0.25">
      <c r="A168" s="62" t="s">
        <v>258</v>
      </c>
      <c r="B168" s="91"/>
      <c r="C168" s="66" t="s">
        <v>32</v>
      </c>
      <c r="D168" s="60">
        <v>0</v>
      </c>
      <c r="E168" s="122"/>
      <c r="F168" s="122"/>
      <c r="G168" s="76"/>
      <c r="H168" s="77"/>
      <c r="I168" s="1"/>
      <c r="J168" s="1"/>
      <c r="K168" s="1"/>
    </row>
    <row r="169" spans="1:11" ht="30" x14ac:dyDescent="0.25">
      <c r="A169" s="62">
        <v>95635</v>
      </c>
      <c r="B169" s="91" t="s">
        <v>358</v>
      </c>
      <c r="C169" s="66" t="s">
        <v>357</v>
      </c>
      <c r="D169" s="60" t="s">
        <v>67</v>
      </c>
      <c r="E169" s="116">
        <v>1</v>
      </c>
      <c r="F169" s="116">
        <v>209.28</v>
      </c>
      <c r="G169" s="117">
        <v>209.28</v>
      </c>
      <c r="H169" s="77"/>
      <c r="I169" s="1"/>
      <c r="J169" s="1"/>
      <c r="K169" s="1"/>
    </row>
    <row r="170" spans="1:11" x14ac:dyDescent="0.25">
      <c r="A170" s="62">
        <v>95675</v>
      </c>
      <c r="B170" s="91" t="s">
        <v>358</v>
      </c>
      <c r="C170" s="66" t="s">
        <v>149</v>
      </c>
      <c r="D170" s="60" t="s">
        <v>67</v>
      </c>
      <c r="E170" s="116">
        <v>1</v>
      </c>
      <c r="F170" s="116">
        <v>164.92</v>
      </c>
      <c r="G170" s="117">
        <v>164.92</v>
      </c>
      <c r="H170" s="77"/>
      <c r="I170" s="1"/>
      <c r="J170" s="1"/>
      <c r="K170" s="1"/>
    </row>
    <row r="171" spans="1:11" x14ac:dyDescent="0.25">
      <c r="A171" s="62" t="s">
        <v>259</v>
      </c>
      <c r="B171" s="91"/>
      <c r="C171" s="66" t="s">
        <v>33</v>
      </c>
      <c r="D171" s="60">
        <v>0</v>
      </c>
      <c r="E171" s="122"/>
      <c r="F171" s="122"/>
      <c r="G171" s="76"/>
      <c r="H171" s="77"/>
      <c r="I171" s="1"/>
      <c r="J171" s="1"/>
      <c r="K171" s="1"/>
    </row>
    <row r="172" spans="1:11" x14ac:dyDescent="0.25">
      <c r="A172" s="62">
        <v>88503</v>
      </c>
      <c r="B172" s="91" t="s">
        <v>358</v>
      </c>
      <c r="C172" s="66" t="s">
        <v>116</v>
      </c>
      <c r="D172" s="60" t="s">
        <v>67</v>
      </c>
      <c r="E172" s="116">
        <v>1</v>
      </c>
      <c r="F172" s="116">
        <v>1105.24</v>
      </c>
      <c r="G172" s="117">
        <v>1105.24</v>
      </c>
      <c r="H172" s="77"/>
      <c r="I172" s="1"/>
      <c r="J172" s="1"/>
      <c r="K172" s="1"/>
    </row>
    <row r="173" spans="1:11" x14ac:dyDescent="0.25">
      <c r="A173" s="62" t="s">
        <v>260</v>
      </c>
      <c r="B173" s="91"/>
      <c r="C173" s="66" t="s">
        <v>150</v>
      </c>
      <c r="D173" s="60">
        <v>0</v>
      </c>
      <c r="E173" s="122"/>
      <c r="F173" s="122"/>
      <c r="G173" s="76"/>
      <c r="H173" s="77"/>
      <c r="I173" s="1"/>
      <c r="J173" s="1"/>
      <c r="K173" s="1"/>
    </row>
    <row r="174" spans="1:11" ht="40" x14ac:dyDescent="0.25">
      <c r="A174" s="62">
        <v>94658</v>
      </c>
      <c r="B174" s="91" t="s">
        <v>358</v>
      </c>
      <c r="C174" s="66" t="s">
        <v>151</v>
      </c>
      <c r="D174" s="60" t="s">
        <v>67</v>
      </c>
      <c r="E174" s="116">
        <v>4</v>
      </c>
      <c r="F174" s="116">
        <v>8.57</v>
      </c>
      <c r="G174" s="117">
        <v>34.28</v>
      </c>
      <c r="H174" s="77"/>
      <c r="I174" s="1"/>
      <c r="J174" s="1"/>
      <c r="K174" s="1"/>
    </row>
    <row r="175" spans="1:11" ht="40" x14ac:dyDescent="0.25">
      <c r="A175" s="62">
        <v>94672</v>
      </c>
      <c r="B175" s="91" t="s">
        <v>358</v>
      </c>
      <c r="C175" s="66" t="s">
        <v>152</v>
      </c>
      <c r="D175" s="60" t="s">
        <v>67</v>
      </c>
      <c r="E175" s="116">
        <v>11</v>
      </c>
      <c r="F175" s="116">
        <v>12.72</v>
      </c>
      <c r="G175" s="117">
        <v>139.91999999999999</v>
      </c>
      <c r="H175" s="77"/>
      <c r="I175" s="1"/>
      <c r="J175" s="1"/>
      <c r="K175" s="1"/>
    </row>
    <row r="176" spans="1:11" ht="30" x14ac:dyDescent="0.25">
      <c r="A176" s="62">
        <v>94674</v>
      </c>
      <c r="B176" s="91" t="s">
        <v>358</v>
      </c>
      <c r="C176" s="66" t="s">
        <v>153</v>
      </c>
      <c r="D176" s="60" t="s">
        <v>67</v>
      </c>
      <c r="E176" s="116">
        <v>5</v>
      </c>
      <c r="F176" s="116">
        <v>11.2</v>
      </c>
      <c r="G176" s="117">
        <v>56</v>
      </c>
      <c r="H176" s="77"/>
      <c r="I176" s="1"/>
      <c r="J176" s="1"/>
      <c r="K176" s="1"/>
    </row>
    <row r="177" spans="1:11" ht="40" x14ac:dyDescent="0.25">
      <c r="A177" s="62">
        <v>94703</v>
      </c>
      <c r="B177" s="91" t="s">
        <v>358</v>
      </c>
      <c r="C177" s="66" t="s">
        <v>154</v>
      </c>
      <c r="D177" s="60" t="s">
        <v>67</v>
      </c>
      <c r="E177" s="116">
        <v>1</v>
      </c>
      <c r="F177" s="116">
        <v>24.29</v>
      </c>
      <c r="G177" s="117">
        <v>24.29</v>
      </c>
      <c r="H177" s="77"/>
      <c r="I177" s="1"/>
      <c r="J177" s="1"/>
      <c r="K177" s="1"/>
    </row>
    <row r="178" spans="1:11" ht="40" x14ac:dyDescent="0.25">
      <c r="A178" s="62">
        <v>94704</v>
      </c>
      <c r="B178" s="91" t="s">
        <v>358</v>
      </c>
      <c r="C178" s="66" t="s">
        <v>155</v>
      </c>
      <c r="D178" s="60" t="s">
        <v>67</v>
      </c>
      <c r="E178" s="116">
        <v>4</v>
      </c>
      <c r="F178" s="116">
        <v>28.72</v>
      </c>
      <c r="G178" s="117">
        <v>114.88</v>
      </c>
      <c r="H178" s="77"/>
      <c r="I178" s="1"/>
      <c r="J178" s="1"/>
      <c r="K178" s="1"/>
    </row>
    <row r="179" spans="1:11" x14ac:dyDescent="0.25">
      <c r="A179" s="62" t="s">
        <v>261</v>
      </c>
      <c r="B179" s="91"/>
      <c r="C179" s="66" t="s">
        <v>34</v>
      </c>
      <c r="D179" s="60">
        <v>0</v>
      </c>
      <c r="E179" s="122"/>
      <c r="F179" s="122"/>
      <c r="G179" s="76"/>
      <c r="H179" s="77"/>
      <c r="I179" s="1"/>
      <c r="J179" s="1"/>
      <c r="K179" s="1"/>
    </row>
    <row r="180" spans="1:11" x14ac:dyDescent="0.25">
      <c r="A180" s="62" t="s">
        <v>262</v>
      </c>
      <c r="B180" s="91"/>
      <c r="C180" s="66" t="s">
        <v>117</v>
      </c>
      <c r="D180" s="60">
        <v>0</v>
      </c>
      <c r="E180" s="122"/>
      <c r="F180" s="122"/>
      <c r="G180" s="76"/>
      <c r="H180" s="77"/>
      <c r="I180" s="1"/>
      <c r="J180" s="1"/>
      <c r="K180" s="1"/>
    </row>
    <row r="181" spans="1:11" ht="20" x14ac:dyDescent="0.25">
      <c r="A181" s="62">
        <v>89356</v>
      </c>
      <c r="B181" s="91" t="s">
        <v>358</v>
      </c>
      <c r="C181" s="66" t="s">
        <v>156</v>
      </c>
      <c r="D181" s="60" t="s">
        <v>69</v>
      </c>
      <c r="E181" s="116">
        <v>42.06</v>
      </c>
      <c r="F181" s="116">
        <v>25.22</v>
      </c>
      <c r="G181" s="117">
        <v>1060.75</v>
      </c>
      <c r="H181" s="77"/>
      <c r="I181" s="1"/>
      <c r="J181" s="1"/>
      <c r="K181" s="1"/>
    </row>
    <row r="182" spans="1:11" x14ac:dyDescent="0.25">
      <c r="A182" s="62" t="s">
        <v>263</v>
      </c>
      <c r="B182" s="91"/>
      <c r="C182" s="66" t="s">
        <v>118</v>
      </c>
      <c r="D182" s="60">
        <v>0</v>
      </c>
      <c r="E182" s="122"/>
      <c r="F182" s="122"/>
      <c r="G182" s="76"/>
      <c r="H182" s="77"/>
      <c r="I182" s="1"/>
      <c r="J182" s="1"/>
      <c r="K182" s="1"/>
    </row>
    <row r="183" spans="1:11" ht="20" x14ac:dyDescent="0.25">
      <c r="A183" s="62">
        <v>89368</v>
      </c>
      <c r="B183" s="91" t="s">
        <v>358</v>
      </c>
      <c r="C183" s="66" t="s">
        <v>157</v>
      </c>
      <c r="D183" s="60" t="s">
        <v>67</v>
      </c>
      <c r="E183" s="116">
        <v>4</v>
      </c>
      <c r="F183" s="116">
        <v>17.09</v>
      </c>
      <c r="G183" s="117">
        <v>68.36</v>
      </c>
      <c r="H183" s="77"/>
      <c r="I183" s="1"/>
      <c r="J183" s="1"/>
      <c r="K183" s="1"/>
    </row>
    <row r="184" spans="1:11" ht="20" x14ac:dyDescent="0.25">
      <c r="A184" s="62">
        <v>89362</v>
      </c>
      <c r="B184" s="91" t="s">
        <v>358</v>
      </c>
      <c r="C184" s="66" t="s">
        <v>158</v>
      </c>
      <c r="D184" s="60" t="s">
        <v>67</v>
      </c>
      <c r="E184" s="116">
        <v>4</v>
      </c>
      <c r="F184" s="116">
        <v>10.3</v>
      </c>
      <c r="G184" s="117">
        <v>41.2</v>
      </c>
      <c r="H184" s="77"/>
      <c r="I184" s="1"/>
      <c r="J184" s="1"/>
      <c r="K184" s="1"/>
    </row>
    <row r="185" spans="1:11" ht="20" x14ac:dyDescent="0.25">
      <c r="A185" s="62">
        <v>89378</v>
      </c>
      <c r="B185" s="91" t="s">
        <v>358</v>
      </c>
      <c r="C185" s="66" t="s">
        <v>159</v>
      </c>
      <c r="D185" s="60" t="s">
        <v>67</v>
      </c>
      <c r="E185" s="116">
        <v>2</v>
      </c>
      <c r="F185" s="116">
        <v>7.7</v>
      </c>
      <c r="G185" s="117">
        <v>15.4</v>
      </c>
      <c r="H185" s="77"/>
      <c r="I185" s="1"/>
      <c r="J185" s="1"/>
      <c r="K185" s="1"/>
    </row>
    <row r="186" spans="1:11" ht="20" x14ac:dyDescent="0.25">
      <c r="A186" s="62">
        <v>89400</v>
      </c>
      <c r="B186" s="91" t="s">
        <v>358</v>
      </c>
      <c r="C186" s="66" t="s">
        <v>160</v>
      </c>
      <c r="D186" s="60" t="s">
        <v>67</v>
      </c>
      <c r="E186" s="116">
        <v>10</v>
      </c>
      <c r="F186" s="116">
        <v>23.6</v>
      </c>
      <c r="G186" s="117">
        <v>236</v>
      </c>
      <c r="H186" s="77"/>
      <c r="I186" s="1"/>
      <c r="J186" s="1"/>
      <c r="K186" s="1"/>
    </row>
    <row r="187" spans="1:11" ht="20" x14ac:dyDescent="0.25">
      <c r="A187" s="62">
        <v>90375</v>
      </c>
      <c r="B187" s="91" t="s">
        <v>358</v>
      </c>
      <c r="C187" s="66" t="s">
        <v>161</v>
      </c>
      <c r="D187" s="60" t="s">
        <v>67</v>
      </c>
      <c r="E187" s="116">
        <v>1</v>
      </c>
      <c r="F187" s="116">
        <v>10.72</v>
      </c>
      <c r="G187" s="117">
        <v>10.72</v>
      </c>
      <c r="H187" s="77"/>
      <c r="I187" s="1"/>
      <c r="J187" s="1"/>
      <c r="K187" s="1"/>
    </row>
    <row r="188" spans="1:11" x14ac:dyDescent="0.25">
      <c r="A188" s="62" t="s">
        <v>264</v>
      </c>
      <c r="B188" s="91"/>
      <c r="C188" s="66" t="s">
        <v>119</v>
      </c>
      <c r="D188" s="60">
        <v>0</v>
      </c>
      <c r="E188" s="122"/>
      <c r="F188" s="122"/>
      <c r="G188" s="76"/>
      <c r="H188" s="77"/>
      <c r="I188" s="1"/>
      <c r="J188" s="1"/>
      <c r="K188" s="1"/>
    </row>
    <row r="189" spans="1:11" ht="30" x14ac:dyDescent="0.25">
      <c r="A189" s="62">
        <v>89429</v>
      </c>
      <c r="B189" s="91" t="s">
        <v>358</v>
      </c>
      <c r="C189" s="66" t="s">
        <v>162</v>
      </c>
      <c r="D189" s="60" t="s">
        <v>67</v>
      </c>
      <c r="E189" s="116">
        <v>20</v>
      </c>
      <c r="F189" s="116">
        <v>5.65</v>
      </c>
      <c r="G189" s="117">
        <v>113</v>
      </c>
      <c r="H189" s="77"/>
      <c r="I189" s="1"/>
      <c r="J189" s="1"/>
      <c r="K189" s="1"/>
    </row>
    <row r="190" spans="1:11" ht="20" x14ac:dyDescent="0.25">
      <c r="A190" s="62">
        <v>89408</v>
      </c>
      <c r="B190" s="91" t="s">
        <v>358</v>
      </c>
      <c r="C190" s="66" t="s">
        <v>163</v>
      </c>
      <c r="D190" s="60" t="s">
        <v>67</v>
      </c>
      <c r="E190" s="116">
        <v>16</v>
      </c>
      <c r="F190" s="116">
        <v>7.05</v>
      </c>
      <c r="G190" s="117">
        <v>112.8</v>
      </c>
      <c r="H190" s="77"/>
      <c r="I190" s="1"/>
      <c r="J190" s="1"/>
      <c r="K190" s="1"/>
    </row>
    <row r="191" spans="1:11" ht="20" x14ac:dyDescent="0.25">
      <c r="A191" s="62">
        <v>89424</v>
      </c>
      <c r="B191" s="91" t="s">
        <v>358</v>
      </c>
      <c r="C191" s="66" t="s">
        <v>164</v>
      </c>
      <c r="D191" s="60" t="s">
        <v>67</v>
      </c>
      <c r="E191" s="116">
        <v>9</v>
      </c>
      <c r="F191" s="116">
        <v>5.51</v>
      </c>
      <c r="G191" s="117">
        <v>49.59</v>
      </c>
      <c r="H191" s="77"/>
      <c r="I191" s="1"/>
      <c r="J191" s="1"/>
      <c r="K191" s="1"/>
    </row>
    <row r="192" spans="1:11" ht="20" x14ac:dyDescent="0.25">
      <c r="A192" s="62">
        <v>89440</v>
      </c>
      <c r="B192" s="91" t="s">
        <v>358</v>
      </c>
      <c r="C192" s="66" t="s">
        <v>165</v>
      </c>
      <c r="D192" s="60" t="s">
        <v>67</v>
      </c>
      <c r="E192" s="116">
        <v>6</v>
      </c>
      <c r="F192" s="116">
        <v>10.02</v>
      </c>
      <c r="G192" s="117">
        <v>60.12</v>
      </c>
      <c r="H192" s="77"/>
      <c r="I192" s="1"/>
      <c r="J192" s="1"/>
      <c r="K192" s="1"/>
    </row>
    <row r="193" spans="1:11" x14ac:dyDescent="0.25">
      <c r="A193" s="62" t="s">
        <v>265</v>
      </c>
      <c r="B193" s="91"/>
      <c r="C193" s="66" t="s">
        <v>166</v>
      </c>
      <c r="D193" s="60">
        <v>0</v>
      </c>
      <c r="E193" s="122"/>
      <c r="F193" s="122"/>
      <c r="G193" s="76"/>
      <c r="H193" s="77"/>
      <c r="I193" s="1"/>
      <c r="J193" s="1"/>
      <c r="K193" s="1"/>
    </row>
    <row r="194" spans="1:11" ht="30" x14ac:dyDescent="0.25">
      <c r="A194" s="62">
        <v>94648</v>
      </c>
      <c r="B194" s="91" t="s">
        <v>358</v>
      </c>
      <c r="C194" s="66" t="s">
        <v>167</v>
      </c>
      <c r="D194" s="60" t="s">
        <v>69</v>
      </c>
      <c r="E194" s="116">
        <v>21.03</v>
      </c>
      <c r="F194" s="116">
        <v>12.26</v>
      </c>
      <c r="G194" s="117">
        <v>257.83</v>
      </c>
      <c r="H194" s="77"/>
      <c r="I194" s="1"/>
      <c r="J194" s="1"/>
      <c r="K194" s="1"/>
    </row>
    <row r="195" spans="1:11" ht="30" x14ac:dyDescent="0.25">
      <c r="A195" s="62">
        <v>94649</v>
      </c>
      <c r="B195" s="91" t="s">
        <v>358</v>
      </c>
      <c r="C195" s="66" t="s">
        <v>168</v>
      </c>
      <c r="D195" s="60" t="s">
        <v>69</v>
      </c>
      <c r="E195" s="116">
        <v>34.51</v>
      </c>
      <c r="F195" s="116">
        <v>18.690000000000001</v>
      </c>
      <c r="G195" s="117">
        <v>644.99</v>
      </c>
      <c r="H195" s="77"/>
      <c r="I195" s="1"/>
      <c r="J195" s="1"/>
      <c r="K195" s="1"/>
    </row>
    <row r="196" spans="1:11" x14ac:dyDescent="0.25">
      <c r="A196" s="62" t="s">
        <v>266</v>
      </c>
      <c r="B196" s="91"/>
      <c r="C196" s="66" t="s">
        <v>14</v>
      </c>
      <c r="D196" s="60">
        <v>0</v>
      </c>
      <c r="E196" s="122"/>
      <c r="F196" s="122"/>
      <c r="G196" s="76"/>
      <c r="H196" s="77"/>
      <c r="I196" s="1"/>
      <c r="J196" s="1"/>
      <c r="K196" s="1"/>
    </row>
    <row r="197" spans="1:11" ht="20" x14ac:dyDescent="0.25">
      <c r="A197" s="62">
        <v>89711</v>
      </c>
      <c r="B197" s="91" t="s">
        <v>358</v>
      </c>
      <c r="C197" s="66" t="s">
        <v>169</v>
      </c>
      <c r="D197" s="60" t="s">
        <v>69</v>
      </c>
      <c r="E197" s="116">
        <v>9.6999999999999993</v>
      </c>
      <c r="F197" s="116">
        <v>22.78</v>
      </c>
      <c r="G197" s="117">
        <v>220.97</v>
      </c>
      <c r="H197" s="77"/>
      <c r="I197" s="1"/>
      <c r="J197" s="1"/>
      <c r="K197" s="1"/>
    </row>
    <row r="198" spans="1:11" ht="20" x14ac:dyDescent="0.25">
      <c r="A198" s="62">
        <v>89712</v>
      </c>
      <c r="B198" s="91" t="s">
        <v>358</v>
      </c>
      <c r="C198" s="66" t="s">
        <v>170</v>
      </c>
      <c r="D198" s="60" t="s">
        <v>69</v>
      </c>
      <c r="E198" s="116">
        <v>19.600000000000001</v>
      </c>
      <c r="F198" s="116">
        <v>33.92</v>
      </c>
      <c r="G198" s="117">
        <v>664.83</v>
      </c>
      <c r="H198" s="77"/>
      <c r="I198" s="1"/>
      <c r="J198" s="1"/>
      <c r="K198" s="1"/>
    </row>
    <row r="199" spans="1:11" ht="20" x14ac:dyDescent="0.25">
      <c r="A199" s="62">
        <v>89713</v>
      </c>
      <c r="B199" s="91" t="s">
        <v>358</v>
      </c>
      <c r="C199" s="66" t="s">
        <v>171</v>
      </c>
      <c r="D199" s="60" t="s">
        <v>69</v>
      </c>
      <c r="E199" s="116">
        <v>2.27</v>
      </c>
      <c r="F199" s="116">
        <v>51.54</v>
      </c>
      <c r="G199" s="117">
        <v>117</v>
      </c>
      <c r="H199" s="77"/>
      <c r="I199" s="1"/>
      <c r="J199" s="1"/>
      <c r="K199" s="1"/>
    </row>
    <row r="200" spans="1:11" ht="30" x14ac:dyDescent="0.25">
      <c r="A200" s="62">
        <v>89714</v>
      </c>
      <c r="B200" s="91" t="s">
        <v>358</v>
      </c>
      <c r="C200" s="66" t="s">
        <v>172</v>
      </c>
      <c r="D200" s="60" t="s">
        <v>69</v>
      </c>
      <c r="E200" s="116">
        <v>53.37</v>
      </c>
      <c r="F200" s="116">
        <v>65.989999999999995</v>
      </c>
      <c r="G200" s="117">
        <v>3521.89</v>
      </c>
      <c r="H200" s="77"/>
      <c r="I200" s="1"/>
      <c r="J200" s="1"/>
      <c r="K200" s="1"/>
    </row>
    <row r="201" spans="1:11" ht="20" x14ac:dyDescent="0.25">
      <c r="A201" s="62">
        <v>89849</v>
      </c>
      <c r="B201" s="91" t="s">
        <v>358</v>
      </c>
      <c r="C201" s="66" t="s">
        <v>173</v>
      </c>
      <c r="D201" s="60" t="s">
        <v>69</v>
      </c>
      <c r="E201" s="116">
        <v>2.87</v>
      </c>
      <c r="F201" s="116">
        <v>70.22</v>
      </c>
      <c r="G201" s="117">
        <v>201.53</v>
      </c>
      <c r="H201" s="77"/>
      <c r="I201" s="1"/>
      <c r="J201" s="1"/>
      <c r="K201" s="1"/>
    </row>
    <row r="202" spans="1:11" x14ac:dyDescent="0.25">
      <c r="A202" s="62" t="s">
        <v>267</v>
      </c>
      <c r="B202" s="91"/>
      <c r="C202" s="66" t="s">
        <v>120</v>
      </c>
      <c r="D202" s="60">
        <v>0</v>
      </c>
      <c r="E202" s="122"/>
      <c r="F202" s="122"/>
      <c r="G202" s="76"/>
      <c r="H202" s="77"/>
      <c r="I202" s="1"/>
      <c r="J202" s="1"/>
      <c r="K202" s="1"/>
    </row>
    <row r="203" spans="1:11" ht="30" x14ac:dyDescent="0.25">
      <c r="A203" s="62">
        <v>89726</v>
      </c>
      <c r="B203" s="91" t="s">
        <v>358</v>
      </c>
      <c r="C203" s="66" t="s">
        <v>174</v>
      </c>
      <c r="D203" s="60" t="s">
        <v>67</v>
      </c>
      <c r="E203" s="116">
        <v>4</v>
      </c>
      <c r="F203" s="116">
        <v>8.6300000000000008</v>
      </c>
      <c r="G203" s="117">
        <v>34.520000000000003</v>
      </c>
      <c r="H203" s="77"/>
      <c r="I203" s="1"/>
      <c r="J203" s="1"/>
      <c r="K203" s="1"/>
    </row>
    <row r="204" spans="1:11" ht="30" x14ac:dyDescent="0.25">
      <c r="A204" s="62">
        <v>89732</v>
      </c>
      <c r="B204" s="91" t="s">
        <v>358</v>
      </c>
      <c r="C204" s="66" t="s">
        <v>175</v>
      </c>
      <c r="D204" s="60" t="s">
        <v>67</v>
      </c>
      <c r="E204" s="116">
        <v>2</v>
      </c>
      <c r="F204" s="116">
        <v>13.21</v>
      </c>
      <c r="G204" s="117">
        <v>26.42</v>
      </c>
      <c r="H204" s="77"/>
      <c r="I204" s="1"/>
      <c r="J204" s="1"/>
      <c r="K204" s="1"/>
    </row>
    <row r="205" spans="1:11" ht="30" x14ac:dyDescent="0.25">
      <c r="A205" s="62">
        <v>89724</v>
      </c>
      <c r="B205" s="91" t="s">
        <v>358</v>
      </c>
      <c r="C205" s="66" t="s">
        <v>176</v>
      </c>
      <c r="D205" s="60" t="s">
        <v>67</v>
      </c>
      <c r="E205" s="116">
        <v>5</v>
      </c>
      <c r="F205" s="116">
        <v>11.72</v>
      </c>
      <c r="G205" s="117">
        <v>58.6</v>
      </c>
      <c r="H205" s="77"/>
      <c r="I205" s="1"/>
      <c r="J205" s="1"/>
      <c r="K205" s="1"/>
    </row>
    <row r="206" spans="1:11" ht="30" x14ac:dyDescent="0.25">
      <c r="A206" s="62">
        <v>89731</v>
      </c>
      <c r="B206" s="91" t="s">
        <v>358</v>
      </c>
      <c r="C206" s="66" t="s">
        <v>177</v>
      </c>
      <c r="D206" s="60" t="s">
        <v>67</v>
      </c>
      <c r="E206" s="116">
        <v>7</v>
      </c>
      <c r="F206" s="116">
        <v>12.49</v>
      </c>
      <c r="G206" s="117">
        <v>87.43</v>
      </c>
      <c r="H206" s="77"/>
      <c r="I206" s="1"/>
      <c r="J206" s="1"/>
      <c r="K206" s="1"/>
    </row>
    <row r="207" spans="1:11" ht="30" x14ac:dyDescent="0.25">
      <c r="A207" s="62">
        <v>89744</v>
      </c>
      <c r="B207" s="91" t="s">
        <v>358</v>
      </c>
      <c r="C207" s="66" t="s">
        <v>178</v>
      </c>
      <c r="D207" s="60" t="s">
        <v>67</v>
      </c>
      <c r="E207" s="116">
        <v>7</v>
      </c>
      <c r="F207" s="116">
        <v>28.11</v>
      </c>
      <c r="G207" s="117">
        <v>196.77</v>
      </c>
      <c r="H207" s="77"/>
      <c r="I207" s="1"/>
      <c r="J207" s="1"/>
      <c r="K207" s="1"/>
    </row>
    <row r="208" spans="1:11" ht="30" x14ac:dyDescent="0.25">
      <c r="A208" s="62">
        <v>89728</v>
      </c>
      <c r="B208" s="91" t="s">
        <v>358</v>
      </c>
      <c r="C208" s="66" t="s">
        <v>179</v>
      </c>
      <c r="D208" s="60" t="s">
        <v>67</v>
      </c>
      <c r="E208" s="116">
        <v>7</v>
      </c>
      <c r="F208" s="116">
        <v>12.49</v>
      </c>
      <c r="G208" s="117">
        <v>87.43</v>
      </c>
      <c r="H208" s="77"/>
      <c r="I208" s="1"/>
      <c r="J208" s="1"/>
      <c r="K208" s="1"/>
    </row>
    <row r="209" spans="1:11" ht="30" x14ac:dyDescent="0.25">
      <c r="A209" s="62">
        <v>89733</v>
      </c>
      <c r="B209" s="91" t="s">
        <v>358</v>
      </c>
      <c r="C209" s="66" t="s">
        <v>180</v>
      </c>
      <c r="D209" s="60" t="s">
        <v>67</v>
      </c>
      <c r="E209" s="116">
        <v>5</v>
      </c>
      <c r="F209" s="116">
        <v>21.1</v>
      </c>
      <c r="G209" s="117">
        <v>105.5</v>
      </c>
      <c r="H209" s="77"/>
      <c r="I209" s="1"/>
      <c r="J209" s="1"/>
      <c r="K209" s="1"/>
    </row>
    <row r="210" spans="1:11" ht="30" x14ac:dyDescent="0.25">
      <c r="A210" s="62">
        <v>89748</v>
      </c>
      <c r="B210" s="91" t="s">
        <v>358</v>
      </c>
      <c r="C210" s="66" t="s">
        <v>181</v>
      </c>
      <c r="D210" s="60" t="s">
        <v>67</v>
      </c>
      <c r="E210" s="116">
        <v>4</v>
      </c>
      <c r="F210" s="116">
        <v>44.35</v>
      </c>
      <c r="G210" s="117">
        <v>177.4</v>
      </c>
      <c r="H210" s="77"/>
      <c r="I210" s="1"/>
      <c r="J210" s="1"/>
      <c r="K210" s="1"/>
    </row>
    <row r="211" spans="1:11" ht="30" x14ac:dyDescent="0.25">
      <c r="A211" s="62">
        <v>89735</v>
      </c>
      <c r="B211" s="91" t="s">
        <v>358</v>
      </c>
      <c r="C211" s="66" t="s">
        <v>182</v>
      </c>
      <c r="D211" s="60" t="s">
        <v>67</v>
      </c>
      <c r="E211" s="116">
        <v>4</v>
      </c>
      <c r="F211" s="116">
        <v>22.29</v>
      </c>
      <c r="G211" s="117">
        <v>89.16</v>
      </c>
      <c r="H211" s="77"/>
      <c r="I211" s="1"/>
      <c r="J211" s="1"/>
      <c r="K211" s="1"/>
    </row>
    <row r="212" spans="1:11" ht="30" x14ac:dyDescent="0.25">
      <c r="A212" s="62">
        <v>89753</v>
      </c>
      <c r="B212" s="91" t="s">
        <v>358</v>
      </c>
      <c r="C212" s="66" t="s">
        <v>183</v>
      </c>
      <c r="D212" s="60" t="s">
        <v>67</v>
      </c>
      <c r="E212" s="116">
        <v>6</v>
      </c>
      <c r="F212" s="116">
        <v>10.26</v>
      </c>
      <c r="G212" s="117">
        <v>61.56</v>
      </c>
      <c r="H212" s="77"/>
      <c r="I212" s="1"/>
      <c r="J212" s="1"/>
      <c r="K212" s="1"/>
    </row>
    <row r="213" spans="1:11" ht="30" x14ac:dyDescent="0.25">
      <c r="A213" s="62">
        <v>89778</v>
      </c>
      <c r="B213" s="91" t="s">
        <v>358</v>
      </c>
      <c r="C213" s="66" t="s">
        <v>184</v>
      </c>
      <c r="D213" s="60" t="s">
        <v>67</v>
      </c>
      <c r="E213" s="116">
        <v>7</v>
      </c>
      <c r="F213" s="116">
        <v>21.51</v>
      </c>
      <c r="G213" s="117">
        <v>150.57</v>
      </c>
      <c r="H213" s="77"/>
      <c r="I213" s="1"/>
      <c r="J213" s="1"/>
      <c r="K213" s="1"/>
    </row>
    <row r="214" spans="1:11" ht="30" x14ac:dyDescent="0.25">
      <c r="A214" s="62">
        <v>89797</v>
      </c>
      <c r="B214" s="91" t="s">
        <v>358</v>
      </c>
      <c r="C214" s="66" t="s">
        <v>185</v>
      </c>
      <c r="D214" s="60" t="s">
        <v>67</v>
      </c>
      <c r="E214" s="116">
        <v>1</v>
      </c>
      <c r="F214" s="116">
        <v>53.1</v>
      </c>
      <c r="G214" s="117">
        <v>53.1</v>
      </c>
      <c r="H214" s="77"/>
      <c r="I214" s="1"/>
      <c r="J214" s="1"/>
      <c r="K214" s="1"/>
    </row>
    <row r="215" spans="1:11" x14ac:dyDescent="0.25">
      <c r="A215" s="62" t="s">
        <v>268</v>
      </c>
      <c r="B215" s="91"/>
      <c r="C215" s="66" t="s">
        <v>38</v>
      </c>
      <c r="D215" s="60">
        <v>0</v>
      </c>
      <c r="E215" s="122"/>
      <c r="F215" s="122"/>
      <c r="G215" s="76"/>
      <c r="H215" s="77"/>
      <c r="I215" s="1"/>
      <c r="J215" s="1"/>
      <c r="K215" s="1"/>
    </row>
    <row r="216" spans="1:11" ht="30" x14ac:dyDescent="0.25">
      <c r="A216" s="62">
        <v>98052</v>
      </c>
      <c r="B216" s="91" t="s">
        <v>358</v>
      </c>
      <c r="C216" s="66" t="s">
        <v>419</v>
      </c>
      <c r="D216" s="60" t="s">
        <v>67</v>
      </c>
      <c r="E216" s="116">
        <v>1</v>
      </c>
      <c r="F216" s="116">
        <v>1531.96</v>
      </c>
      <c r="G216" s="117">
        <v>1531.96</v>
      </c>
      <c r="H216" s="77"/>
      <c r="I216" s="1"/>
      <c r="J216" s="1"/>
      <c r="K216" s="1"/>
    </row>
    <row r="217" spans="1:11" ht="30" x14ac:dyDescent="0.25">
      <c r="A217" s="62">
        <v>98078</v>
      </c>
      <c r="B217" s="91" t="s">
        <v>358</v>
      </c>
      <c r="C217" s="66" t="s">
        <v>420</v>
      </c>
      <c r="D217" s="60" t="s">
        <v>67</v>
      </c>
      <c r="E217" s="116">
        <v>1</v>
      </c>
      <c r="F217" s="116">
        <v>4908.37</v>
      </c>
      <c r="G217" s="117">
        <v>4908.37</v>
      </c>
      <c r="H217" s="77"/>
      <c r="I217" s="1"/>
      <c r="J217" s="1"/>
      <c r="K217" s="1"/>
    </row>
    <row r="218" spans="1:11" x14ac:dyDescent="0.25">
      <c r="A218" s="62" t="s">
        <v>252</v>
      </c>
      <c r="B218" s="91"/>
      <c r="C218" s="92" t="s">
        <v>39</v>
      </c>
      <c r="D218" s="60">
        <v>0</v>
      </c>
      <c r="E218" s="122"/>
      <c r="F218" s="122"/>
      <c r="G218" s="76"/>
      <c r="H218" s="77"/>
      <c r="I218" s="1"/>
      <c r="J218" s="1"/>
      <c r="K218" s="1"/>
    </row>
    <row r="219" spans="1:11" x14ac:dyDescent="0.25">
      <c r="A219" s="62" t="s">
        <v>269</v>
      </c>
      <c r="B219" s="91"/>
      <c r="C219" s="66" t="s">
        <v>40</v>
      </c>
      <c r="D219" s="60">
        <v>0</v>
      </c>
      <c r="E219" s="122"/>
      <c r="F219" s="122"/>
      <c r="G219" s="76"/>
      <c r="H219" s="77"/>
      <c r="I219" s="1"/>
      <c r="J219" s="1"/>
      <c r="K219" s="1"/>
    </row>
    <row r="220" spans="1:11" ht="40" x14ac:dyDescent="0.25">
      <c r="A220" s="62">
        <v>86934</v>
      </c>
      <c r="B220" s="91" t="s">
        <v>358</v>
      </c>
      <c r="C220" s="66" t="s">
        <v>381</v>
      </c>
      <c r="D220" s="60" t="s">
        <v>67</v>
      </c>
      <c r="E220" s="116">
        <v>1</v>
      </c>
      <c r="F220" s="116">
        <v>366.23</v>
      </c>
      <c r="G220" s="117">
        <v>366.23</v>
      </c>
      <c r="H220" s="77"/>
      <c r="I220" s="1"/>
      <c r="J220" s="1"/>
      <c r="K220" s="1"/>
    </row>
    <row r="221" spans="1:11" x14ac:dyDescent="0.25">
      <c r="A221" s="62" t="s">
        <v>270</v>
      </c>
      <c r="B221" s="91"/>
      <c r="C221" s="66" t="s">
        <v>17</v>
      </c>
      <c r="D221" s="60">
        <v>0</v>
      </c>
      <c r="E221" s="122"/>
      <c r="F221" s="122"/>
      <c r="G221" s="76"/>
      <c r="H221" s="77"/>
      <c r="I221" s="1"/>
      <c r="J221" s="1"/>
      <c r="K221" s="1"/>
    </row>
    <row r="222" spans="1:11" ht="20" x14ac:dyDescent="0.25">
      <c r="A222" s="62">
        <v>86904</v>
      </c>
      <c r="B222" s="91" t="s">
        <v>358</v>
      </c>
      <c r="C222" s="66" t="s">
        <v>382</v>
      </c>
      <c r="D222" s="60" t="s">
        <v>67</v>
      </c>
      <c r="E222" s="116">
        <v>1</v>
      </c>
      <c r="F222" s="116">
        <v>172.44</v>
      </c>
      <c r="G222" s="117">
        <v>172.44</v>
      </c>
      <c r="H222" s="77"/>
      <c r="I222" s="1"/>
      <c r="J222" s="1"/>
      <c r="K222" s="1"/>
    </row>
    <row r="223" spans="1:11" ht="40" x14ac:dyDescent="0.25">
      <c r="A223" s="62">
        <v>86939</v>
      </c>
      <c r="B223" s="91" t="s">
        <v>358</v>
      </c>
      <c r="C223" s="66" t="s">
        <v>383</v>
      </c>
      <c r="D223" s="60" t="s">
        <v>67</v>
      </c>
      <c r="E223" s="116">
        <v>3</v>
      </c>
      <c r="F223" s="116">
        <v>418.89</v>
      </c>
      <c r="G223" s="117">
        <v>1256.67</v>
      </c>
      <c r="H223" s="77"/>
      <c r="I223" s="1"/>
      <c r="J223" s="1"/>
      <c r="K223" s="1"/>
    </row>
    <row r="224" spans="1:11" x14ac:dyDescent="0.25">
      <c r="A224" s="62" t="s">
        <v>271</v>
      </c>
      <c r="B224" s="91"/>
      <c r="C224" s="66" t="s">
        <v>18</v>
      </c>
      <c r="D224" s="60">
        <v>0</v>
      </c>
      <c r="E224" s="122"/>
      <c r="F224" s="122"/>
      <c r="G224" s="76"/>
      <c r="H224" s="77"/>
      <c r="I224" s="1"/>
      <c r="J224" s="1"/>
      <c r="K224" s="1"/>
    </row>
    <row r="225" spans="1:11" ht="20" x14ac:dyDescent="0.25">
      <c r="A225" s="62">
        <v>86913</v>
      </c>
      <c r="B225" s="91" t="s">
        <v>358</v>
      </c>
      <c r="C225" s="66" t="s">
        <v>384</v>
      </c>
      <c r="D225" s="60" t="s">
        <v>67</v>
      </c>
      <c r="E225" s="116">
        <v>1</v>
      </c>
      <c r="F225" s="116">
        <v>23.2</v>
      </c>
      <c r="G225" s="117">
        <v>23.2</v>
      </c>
      <c r="H225" s="77"/>
      <c r="I225" s="1"/>
      <c r="J225" s="1"/>
      <c r="K225" s="1"/>
    </row>
    <row r="226" spans="1:11" x14ac:dyDescent="0.25">
      <c r="A226" s="62" t="s">
        <v>272</v>
      </c>
      <c r="B226" s="91"/>
      <c r="C226" s="66" t="s">
        <v>19</v>
      </c>
      <c r="D226" s="60">
        <v>0</v>
      </c>
      <c r="E226" s="122"/>
      <c r="F226" s="122"/>
      <c r="G226" s="76"/>
      <c r="H226" s="77"/>
      <c r="I226" s="1"/>
      <c r="J226" s="1"/>
      <c r="K226" s="1"/>
    </row>
    <row r="227" spans="1:11" ht="20" x14ac:dyDescent="0.25">
      <c r="A227" s="62">
        <v>86888</v>
      </c>
      <c r="B227" s="91" t="s">
        <v>358</v>
      </c>
      <c r="C227" s="66" t="s">
        <v>385</v>
      </c>
      <c r="D227" s="60" t="s">
        <v>67</v>
      </c>
      <c r="E227" s="116">
        <v>3</v>
      </c>
      <c r="F227" s="116">
        <v>587.01</v>
      </c>
      <c r="G227" s="117">
        <v>1761.03</v>
      </c>
      <c r="H227" s="77"/>
      <c r="I227" s="1"/>
      <c r="J227" s="1"/>
      <c r="K227" s="1"/>
    </row>
    <row r="228" spans="1:11" ht="30" x14ac:dyDescent="0.25">
      <c r="A228" s="62">
        <v>95472</v>
      </c>
      <c r="B228" s="91" t="s">
        <v>358</v>
      </c>
      <c r="C228" s="66" t="s">
        <v>386</v>
      </c>
      <c r="D228" s="60" t="s">
        <v>67</v>
      </c>
      <c r="E228" s="116">
        <v>1</v>
      </c>
      <c r="F228" s="116">
        <v>1045.3499999999999</v>
      </c>
      <c r="G228" s="117">
        <v>1045.3499999999999</v>
      </c>
      <c r="H228" s="77"/>
      <c r="I228" s="1"/>
      <c r="J228" s="1"/>
      <c r="K228" s="1"/>
    </row>
    <row r="229" spans="1:11" x14ac:dyDescent="0.25">
      <c r="A229" s="62">
        <v>100849</v>
      </c>
      <c r="B229" s="91" t="s">
        <v>358</v>
      </c>
      <c r="C229" s="66" t="s">
        <v>390</v>
      </c>
      <c r="D229" s="60" t="s">
        <v>67</v>
      </c>
      <c r="E229" s="116">
        <v>4</v>
      </c>
      <c r="F229" s="116">
        <v>42.32</v>
      </c>
      <c r="G229" s="117">
        <v>169.28</v>
      </c>
      <c r="H229" s="77"/>
      <c r="I229" s="1"/>
      <c r="J229" s="1"/>
      <c r="K229" s="1"/>
    </row>
    <row r="230" spans="1:11" x14ac:dyDescent="0.25">
      <c r="A230" s="62" t="s">
        <v>273</v>
      </c>
      <c r="B230" s="91"/>
      <c r="C230" s="66" t="s">
        <v>20</v>
      </c>
      <c r="D230" s="60">
        <v>0</v>
      </c>
      <c r="E230" s="122"/>
      <c r="F230" s="122"/>
      <c r="G230" s="76"/>
      <c r="H230" s="77"/>
      <c r="I230" s="1"/>
      <c r="J230" s="1"/>
      <c r="K230" s="1"/>
    </row>
    <row r="231" spans="1:11" ht="20" x14ac:dyDescent="0.25">
      <c r="A231" s="62">
        <v>95544</v>
      </c>
      <c r="B231" s="91" t="s">
        <v>358</v>
      </c>
      <c r="C231" s="66" t="s">
        <v>387</v>
      </c>
      <c r="D231" s="60" t="s">
        <v>67</v>
      </c>
      <c r="E231" s="116">
        <v>4</v>
      </c>
      <c r="F231" s="116">
        <v>71.42</v>
      </c>
      <c r="G231" s="117">
        <v>285.68</v>
      </c>
      <c r="H231" s="77"/>
      <c r="I231" s="1"/>
      <c r="J231" s="1"/>
      <c r="K231" s="1"/>
    </row>
    <row r="232" spans="1:11" ht="20" x14ac:dyDescent="0.25">
      <c r="A232" s="62">
        <v>95547</v>
      </c>
      <c r="B232" s="91" t="s">
        <v>358</v>
      </c>
      <c r="C232" s="66" t="s">
        <v>388</v>
      </c>
      <c r="D232" s="60" t="s">
        <v>67</v>
      </c>
      <c r="E232" s="116">
        <v>4</v>
      </c>
      <c r="F232" s="116">
        <v>51.51</v>
      </c>
      <c r="G232" s="117">
        <v>206.04</v>
      </c>
      <c r="H232" s="77"/>
      <c r="I232" s="1"/>
      <c r="J232" s="1"/>
      <c r="K232" s="1"/>
    </row>
    <row r="233" spans="1:11" ht="20" x14ac:dyDescent="0.25">
      <c r="A233" s="62">
        <v>100874</v>
      </c>
      <c r="B233" s="91" t="s">
        <v>358</v>
      </c>
      <c r="C233" s="66" t="s">
        <v>395</v>
      </c>
      <c r="D233" s="60" t="s">
        <v>67</v>
      </c>
      <c r="E233" s="116">
        <v>1</v>
      </c>
      <c r="F233" s="116">
        <v>347.72</v>
      </c>
      <c r="G233" s="117">
        <v>347.72</v>
      </c>
      <c r="H233" s="77"/>
      <c r="I233" s="1"/>
      <c r="J233" s="1"/>
      <c r="K233" s="1"/>
    </row>
    <row r="234" spans="1:11" ht="20" x14ac:dyDescent="0.25">
      <c r="A234" s="62">
        <v>100865</v>
      </c>
      <c r="B234" s="91" t="s">
        <v>358</v>
      </c>
      <c r="C234" s="66" t="s">
        <v>392</v>
      </c>
      <c r="D234" s="60" t="s">
        <v>67</v>
      </c>
      <c r="E234" s="116">
        <v>1</v>
      </c>
      <c r="F234" s="116">
        <v>703.04</v>
      </c>
      <c r="G234" s="117">
        <v>703.04</v>
      </c>
      <c r="H234" s="77"/>
      <c r="I234" s="1"/>
      <c r="J234" s="1"/>
      <c r="K234" s="1"/>
    </row>
    <row r="235" spans="1:11" ht="20" x14ac:dyDescent="0.25">
      <c r="A235" s="62">
        <v>100867</v>
      </c>
      <c r="B235" s="91" t="s">
        <v>358</v>
      </c>
      <c r="C235" s="66" t="s">
        <v>393</v>
      </c>
      <c r="D235" s="60" t="s">
        <v>67</v>
      </c>
      <c r="E235" s="116">
        <v>1</v>
      </c>
      <c r="F235" s="116">
        <v>371.92</v>
      </c>
      <c r="G235" s="117">
        <v>371.92</v>
      </c>
      <c r="H235" s="77"/>
      <c r="I235" s="1"/>
      <c r="J235" s="1"/>
      <c r="K235" s="1"/>
    </row>
    <row r="236" spans="1:11" ht="20" x14ac:dyDescent="0.25">
      <c r="A236" s="62">
        <v>100868</v>
      </c>
      <c r="B236" s="91" t="s">
        <v>358</v>
      </c>
      <c r="C236" s="66" t="s">
        <v>394</v>
      </c>
      <c r="D236" s="60" t="s">
        <v>67</v>
      </c>
      <c r="E236" s="116">
        <v>2</v>
      </c>
      <c r="F236" s="116">
        <v>388.02</v>
      </c>
      <c r="G236" s="117">
        <v>776.04</v>
      </c>
      <c r="H236" s="77"/>
      <c r="I236" s="1"/>
      <c r="J236" s="1"/>
      <c r="K236" s="1"/>
    </row>
    <row r="237" spans="1:11" ht="20" x14ac:dyDescent="0.25">
      <c r="A237" s="62">
        <v>100860</v>
      </c>
      <c r="B237" s="91" t="s">
        <v>358</v>
      </c>
      <c r="C237" s="66" t="s">
        <v>391</v>
      </c>
      <c r="D237" s="60" t="s">
        <v>67</v>
      </c>
      <c r="E237" s="116">
        <v>2</v>
      </c>
      <c r="F237" s="116">
        <v>98.37</v>
      </c>
      <c r="G237" s="117">
        <v>196.74</v>
      </c>
      <c r="H237" s="77"/>
      <c r="I237" s="1"/>
      <c r="J237" s="1"/>
      <c r="K237" s="1"/>
    </row>
    <row r="238" spans="1:11" x14ac:dyDescent="0.25">
      <c r="A238" s="62" t="s">
        <v>274</v>
      </c>
      <c r="B238" s="91"/>
      <c r="C238" s="66" t="s">
        <v>21</v>
      </c>
      <c r="D238" s="60">
        <v>0</v>
      </c>
      <c r="E238" s="122"/>
      <c r="F238" s="122"/>
      <c r="G238" s="76"/>
      <c r="H238" s="77"/>
      <c r="I238" s="1"/>
      <c r="J238" s="1"/>
      <c r="K238" s="1"/>
    </row>
    <row r="239" spans="1:11" ht="20" x14ac:dyDescent="0.25">
      <c r="A239" s="62">
        <v>90371</v>
      </c>
      <c r="B239" s="91" t="s">
        <v>358</v>
      </c>
      <c r="C239" s="66" t="s">
        <v>186</v>
      </c>
      <c r="D239" s="60" t="s">
        <v>67</v>
      </c>
      <c r="E239" s="116">
        <v>2</v>
      </c>
      <c r="F239" s="116">
        <v>38.729999999999997</v>
      </c>
      <c r="G239" s="117">
        <v>77.459999999999994</v>
      </c>
      <c r="H239" s="77"/>
      <c r="I239" s="1"/>
      <c r="J239" s="1"/>
      <c r="K239" s="1"/>
    </row>
    <row r="240" spans="1:11" ht="40" x14ac:dyDescent="0.25">
      <c r="A240" s="62">
        <v>94792</v>
      </c>
      <c r="B240" s="91" t="s">
        <v>358</v>
      </c>
      <c r="C240" s="66" t="s">
        <v>187</v>
      </c>
      <c r="D240" s="60" t="s">
        <v>67</v>
      </c>
      <c r="E240" s="116">
        <v>1</v>
      </c>
      <c r="F240" s="116">
        <v>133.6</v>
      </c>
      <c r="G240" s="117">
        <v>133.6</v>
      </c>
      <c r="H240" s="77"/>
      <c r="I240" s="1"/>
      <c r="J240" s="1"/>
      <c r="K240" s="1"/>
    </row>
    <row r="241" spans="1:11" ht="20" x14ac:dyDescent="0.25">
      <c r="A241" s="62">
        <v>89987</v>
      </c>
      <c r="B241" s="91" t="s">
        <v>358</v>
      </c>
      <c r="C241" s="66" t="s">
        <v>188</v>
      </c>
      <c r="D241" s="60" t="s">
        <v>67</v>
      </c>
      <c r="E241" s="116">
        <v>8</v>
      </c>
      <c r="F241" s="116">
        <v>89.81</v>
      </c>
      <c r="G241" s="117">
        <v>718.48</v>
      </c>
      <c r="H241" s="77"/>
      <c r="I241" s="1"/>
      <c r="J241" s="1"/>
      <c r="K241" s="1"/>
    </row>
    <row r="242" spans="1:11" ht="20" x14ac:dyDescent="0.25">
      <c r="A242" s="62">
        <v>89985</v>
      </c>
      <c r="B242" s="91" t="s">
        <v>358</v>
      </c>
      <c r="C242" s="66" t="s">
        <v>189</v>
      </c>
      <c r="D242" s="60" t="s">
        <v>67</v>
      </c>
      <c r="E242" s="116">
        <v>2</v>
      </c>
      <c r="F242" s="116">
        <v>85.54</v>
      </c>
      <c r="G242" s="117">
        <v>171.08</v>
      </c>
      <c r="H242" s="77"/>
      <c r="I242" s="1"/>
      <c r="J242" s="1"/>
      <c r="K242" s="1"/>
    </row>
    <row r="243" spans="1:11" ht="21" x14ac:dyDescent="0.25">
      <c r="A243" s="93" t="s">
        <v>73</v>
      </c>
      <c r="B243" s="94"/>
      <c r="C243" s="100" t="s">
        <v>275</v>
      </c>
      <c r="D243" s="60">
        <v>0</v>
      </c>
      <c r="E243" s="122"/>
      <c r="F243" s="122"/>
      <c r="G243" s="76"/>
      <c r="H243" s="77"/>
      <c r="I243" s="1"/>
      <c r="J243" s="1"/>
      <c r="K243" s="1"/>
    </row>
    <row r="244" spans="1:11" ht="20" x14ac:dyDescent="0.25">
      <c r="A244" s="84">
        <v>36796</v>
      </c>
      <c r="B244" s="96" t="s">
        <v>358</v>
      </c>
      <c r="C244" s="86" t="s">
        <v>435</v>
      </c>
      <c r="D244" s="87" t="s">
        <v>436</v>
      </c>
      <c r="E244" s="116">
        <v>1</v>
      </c>
      <c r="F244" s="116">
        <v>183.25</v>
      </c>
      <c r="G244" s="131">
        <v>183.25</v>
      </c>
      <c r="H244" s="77"/>
      <c r="I244" s="1"/>
      <c r="J244" s="1"/>
      <c r="K244" s="1"/>
    </row>
    <row r="245" spans="1:11" x14ac:dyDescent="0.25">
      <c r="A245" s="84">
        <v>2</v>
      </c>
      <c r="B245" s="96" t="s">
        <v>425</v>
      </c>
      <c r="C245" s="86" t="s">
        <v>437</v>
      </c>
      <c r="D245" s="87" t="s">
        <v>436</v>
      </c>
      <c r="E245" s="116">
        <v>2</v>
      </c>
      <c r="F245" s="116">
        <v>233.89</v>
      </c>
      <c r="G245" s="131">
        <v>467.78</v>
      </c>
      <c r="H245" s="77"/>
      <c r="I245" s="1"/>
      <c r="J245" s="1"/>
      <c r="K245" s="1"/>
    </row>
    <row r="246" spans="1:11" ht="20" x14ac:dyDescent="0.25">
      <c r="A246" s="84">
        <v>37539</v>
      </c>
      <c r="B246" s="96" t="s">
        <v>358</v>
      </c>
      <c r="C246" s="86" t="s">
        <v>439</v>
      </c>
      <c r="D246" s="87" t="s">
        <v>436</v>
      </c>
      <c r="E246" s="116">
        <v>4</v>
      </c>
      <c r="F246" s="116">
        <v>15.28</v>
      </c>
      <c r="G246" s="131">
        <v>61.12</v>
      </c>
      <c r="H246" s="77"/>
      <c r="I246" s="1"/>
      <c r="J246" s="1"/>
      <c r="K246" s="1"/>
    </row>
    <row r="247" spans="1:11" ht="20.5" thickBot="1" x14ac:dyDescent="0.3">
      <c r="A247" s="84" t="s">
        <v>73</v>
      </c>
      <c r="B247" s="96" t="s">
        <v>358</v>
      </c>
      <c r="C247" s="86" t="s">
        <v>440</v>
      </c>
      <c r="D247" s="87" t="s">
        <v>436</v>
      </c>
      <c r="E247" s="116">
        <v>1</v>
      </c>
      <c r="F247" s="116">
        <v>21.67</v>
      </c>
      <c r="G247" s="131">
        <v>21.67</v>
      </c>
      <c r="H247" s="77"/>
      <c r="I247" s="1"/>
      <c r="J247" s="1"/>
      <c r="K247" s="1"/>
    </row>
    <row r="248" spans="1:11" ht="13" thickBot="1" x14ac:dyDescent="0.3">
      <c r="A248" s="51" t="s">
        <v>285</v>
      </c>
      <c r="B248" s="78"/>
      <c r="C248" s="53" t="s">
        <v>284</v>
      </c>
      <c r="D248" s="54">
        <v>0</v>
      </c>
      <c r="E248" s="113"/>
      <c r="F248" s="113"/>
      <c r="G248" s="55"/>
      <c r="H248" s="56">
        <v>70427.67</v>
      </c>
      <c r="I248" s="1"/>
      <c r="J248" s="1"/>
      <c r="K248" s="1"/>
    </row>
    <row r="249" spans="1:11" x14ac:dyDescent="0.25">
      <c r="A249" s="88" t="s">
        <v>286</v>
      </c>
      <c r="B249" s="91"/>
      <c r="C249" s="89" t="s">
        <v>10</v>
      </c>
      <c r="D249" s="60">
        <v>0</v>
      </c>
      <c r="E249" s="122"/>
      <c r="F249" s="122"/>
      <c r="G249" s="76"/>
      <c r="H249" s="77"/>
      <c r="I249" s="1"/>
      <c r="J249" s="1"/>
      <c r="K249" s="1"/>
    </row>
    <row r="250" spans="1:11" ht="20" x14ac:dyDescent="0.25">
      <c r="A250" s="32" t="s">
        <v>287</v>
      </c>
      <c r="B250" s="91"/>
      <c r="C250" s="99" t="s">
        <v>11</v>
      </c>
      <c r="D250" s="60">
        <v>0</v>
      </c>
      <c r="E250" s="122"/>
      <c r="F250" s="122"/>
      <c r="G250" s="76"/>
      <c r="H250" s="77"/>
      <c r="I250" s="1"/>
      <c r="J250" s="1"/>
      <c r="K250" s="1"/>
    </row>
    <row r="251" spans="1:11" x14ac:dyDescent="0.25">
      <c r="A251" s="62" t="s">
        <v>98</v>
      </c>
      <c r="B251" s="91" t="s">
        <v>401</v>
      </c>
      <c r="C251" s="66" t="s">
        <v>133</v>
      </c>
      <c r="D251" s="60" t="s">
        <v>68</v>
      </c>
      <c r="E251" s="116">
        <v>9.39</v>
      </c>
      <c r="F251" s="116">
        <v>747.38</v>
      </c>
      <c r="G251" s="117">
        <v>7017.9</v>
      </c>
      <c r="H251" s="77"/>
      <c r="I251" s="1"/>
      <c r="J251" s="1"/>
      <c r="K251" s="1"/>
    </row>
    <row r="252" spans="1:11" ht="20" x14ac:dyDescent="0.25">
      <c r="A252" s="62">
        <v>40678</v>
      </c>
      <c r="B252" s="91" t="s">
        <v>401</v>
      </c>
      <c r="C252" s="66" t="s">
        <v>134</v>
      </c>
      <c r="D252" s="60" t="s">
        <v>68</v>
      </c>
      <c r="E252" s="116">
        <v>0.9</v>
      </c>
      <c r="F252" s="116">
        <v>458.95</v>
      </c>
      <c r="G252" s="117">
        <v>413.06</v>
      </c>
      <c r="H252" s="77"/>
      <c r="I252" s="1"/>
      <c r="J252" s="1"/>
      <c r="K252" s="1"/>
    </row>
    <row r="253" spans="1:11" x14ac:dyDescent="0.25">
      <c r="A253" s="62" t="s">
        <v>288</v>
      </c>
      <c r="B253" s="91"/>
      <c r="C253" s="66" t="s">
        <v>12</v>
      </c>
      <c r="D253" s="60">
        <v>0</v>
      </c>
      <c r="E253" s="122"/>
      <c r="F253" s="122"/>
      <c r="G253" s="76"/>
      <c r="H253" s="77"/>
      <c r="I253" s="1"/>
      <c r="J253" s="1"/>
      <c r="K253" s="1"/>
    </row>
    <row r="254" spans="1:11" ht="30" x14ac:dyDescent="0.25">
      <c r="A254" s="62">
        <v>87878</v>
      </c>
      <c r="B254" s="91" t="s">
        <v>358</v>
      </c>
      <c r="C254" s="66" t="s">
        <v>192</v>
      </c>
      <c r="D254" s="60" t="s">
        <v>68</v>
      </c>
      <c r="E254" s="116">
        <v>134.38999999999999</v>
      </c>
      <c r="F254" s="116">
        <v>4.8600000000000003</v>
      </c>
      <c r="G254" s="117">
        <v>653.14</v>
      </c>
      <c r="H254" s="77"/>
      <c r="I254" s="1"/>
      <c r="J254" s="1"/>
      <c r="K254" s="1"/>
    </row>
    <row r="255" spans="1:11" x14ac:dyDescent="0.25">
      <c r="A255" s="62" t="s">
        <v>289</v>
      </c>
      <c r="B255" s="91"/>
      <c r="C255" s="66" t="s">
        <v>13</v>
      </c>
      <c r="D255" s="60">
        <v>0</v>
      </c>
      <c r="E255" s="122"/>
      <c r="F255" s="122"/>
      <c r="G255" s="76"/>
      <c r="H255" s="77"/>
      <c r="I255" s="1"/>
      <c r="J255" s="1"/>
      <c r="K255" s="1"/>
    </row>
    <row r="256" spans="1:11" ht="40" x14ac:dyDescent="0.25">
      <c r="A256" s="62">
        <v>89173</v>
      </c>
      <c r="B256" s="91" t="s">
        <v>358</v>
      </c>
      <c r="C256" s="66" t="s">
        <v>121</v>
      </c>
      <c r="D256" s="60" t="s">
        <v>68</v>
      </c>
      <c r="E256" s="116">
        <v>134.38999999999999</v>
      </c>
      <c r="F256" s="116">
        <v>34.909999999999997</v>
      </c>
      <c r="G256" s="117">
        <v>4691.55</v>
      </c>
      <c r="H256" s="77"/>
      <c r="I256" s="1"/>
      <c r="J256" s="1"/>
      <c r="K256" s="1"/>
    </row>
    <row r="257" spans="1:11" x14ac:dyDescent="0.25">
      <c r="A257" s="62" t="s">
        <v>290</v>
      </c>
      <c r="B257" s="91"/>
      <c r="C257" s="66" t="s">
        <v>193</v>
      </c>
      <c r="D257" s="60">
        <v>0</v>
      </c>
      <c r="E257" s="122"/>
      <c r="F257" s="122"/>
      <c r="G257" s="76"/>
      <c r="H257" s="77"/>
      <c r="I257" s="1"/>
      <c r="J257" s="1"/>
      <c r="K257" s="1"/>
    </row>
    <row r="258" spans="1:11" ht="40" x14ac:dyDescent="0.25">
      <c r="A258" s="62">
        <v>93393</v>
      </c>
      <c r="B258" s="91" t="s">
        <v>358</v>
      </c>
      <c r="C258" s="66" t="s">
        <v>366</v>
      </c>
      <c r="D258" s="60" t="s">
        <v>68</v>
      </c>
      <c r="E258" s="116">
        <v>134.38999999999999</v>
      </c>
      <c r="F258" s="116">
        <v>43.09</v>
      </c>
      <c r="G258" s="117">
        <v>5790.87</v>
      </c>
      <c r="H258" s="77"/>
      <c r="I258" s="1"/>
      <c r="J258" s="1"/>
      <c r="K258" s="1"/>
    </row>
    <row r="259" spans="1:11" x14ac:dyDescent="0.25">
      <c r="A259" s="62" t="s">
        <v>291</v>
      </c>
      <c r="B259" s="91"/>
      <c r="C259" s="66" t="s">
        <v>0</v>
      </c>
      <c r="D259" s="60">
        <v>0</v>
      </c>
      <c r="E259" s="122"/>
      <c r="F259" s="122"/>
      <c r="G259" s="76"/>
      <c r="H259" s="77"/>
      <c r="I259" s="1"/>
      <c r="J259" s="1"/>
      <c r="K259" s="1"/>
    </row>
    <row r="260" spans="1:11" ht="20" x14ac:dyDescent="0.25">
      <c r="A260" s="62">
        <v>96116</v>
      </c>
      <c r="B260" s="91" t="s">
        <v>358</v>
      </c>
      <c r="C260" s="66" t="s">
        <v>355</v>
      </c>
      <c r="D260" s="60" t="s">
        <v>68</v>
      </c>
      <c r="E260" s="116">
        <v>102.79</v>
      </c>
      <c r="F260" s="116">
        <v>70.48</v>
      </c>
      <c r="G260" s="117">
        <v>7244.64</v>
      </c>
      <c r="H260" s="77"/>
      <c r="I260" s="1"/>
      <c r="J260" s="1"/>
      <c r="K260" s="1"/>
    </row>
    <row r="261" spans="1:11" x14ac:dyDescent="0.25">
      <c r="A261" s="62" t="s">
        <v>292</v>
      </c>
      <c r="B261" s="91"/>
      <c r="C261" s="66" t="s">
        <v>8</v>
      </c>
      <c r="D261" s="60">
        <v>0</v>
      </c>
      <c r="E261" s="122"/>
      <c r="F261" s="122"/>
      <c r="G261" s="76"/>
      <c r="H261" s="77"/>
      <c r="I261" s="1"/>
      <c r="J261" s="1"/>
      <c r="K261" s="1"/>
    </row>
    <row r="262" spans="1:11" x14ac:dyDescent="0.25">
      <c r="A262" s="62" t="s">
        <v>293</v>
      </c>
      <c r="B262" s="91"/>
      <c r="C262" s="66" t="s">
        <v>9</v>
      </c>
      <c r="D262" s="60">
        <v>0</v>
      </c>
      <c r="E262" s="122"/>
      <c r="F262" s="122"/>
      <c r="G262" s="76"/>
      <c r="H262" s="77"/>
      <c r="I262" s="1"/>
      <c r="J262" s="1"/>
      <c r="K262" s="1"/>
    </row>
    <row r="263" spans="1:11" ht="20" x14ac:dyDescent="0.25">
      <c r="A263" s="62">
        <v>98557</v>
      </c>
      <c r="B263" s="91" t="s">
        <v>358</v>
      </c>
      <c r="C263" s="66" t="s">
        <v>343</v>
      </c>
      <c r="D263" s="60" t="s">
        <v>68</v>
      </c>
      <c r="E263" s="116">
        <v>100.56</v>
      </c>
      <c r="F263" s="116">
        <v>43.94</v>
      </c>
      <c r="G263" s="117">
        <v>4418.6099999999997</v>
      </c>
      <c r="H263" s="77"/>
      <c r="I263" s="1"/>
      <c r="J263" s="1"/>
      <c r="K263" s="1"/>
    </row>
    <row r="264" spans="1:11" x14ac:dyDescent="0.25">
      <c r="A264" s="62" t="s">
        <v>294</v>
      </c>
      <c r="B264" s="91"/>
      <c r="C264" s="92" t="s">
        <v>1</v>
      </c>
      <c r="D264" s="60">
        <v>0</v>
      </c>
      <c r="E264" s="122"/>
      <c r="F264" s="122"/>
      <c r="G264" s="76"/>
      <c r="H264" s="77"/>
      <c r="I264" s="1"/>
      <c r="J264" s="1"/>
      <c r="K264" s="1"/>
    </row>
    <row r="265" spans="1:11" x14ac:dyDescent="0.25">
      <c r="A265" s="62" t="s">
        <v>295</v>
      </c>
      <c r="B265" s="91"/>
      <c r="C265" s="66" t="s">
        <v>2</v>
      </c>
      <c r="D265" s="60">
        <v>0</v>
      </c>
      <c r="E265" s="122"/>
      <c r="F265" s="122"/>
      <c r="G265" s="76"/>
      <c r="H265" s="77"/>
      <c r="I265" s="1"/>
      <c r="J265" s="1"/>
      <c r="K265" s="1"/>
    </row>
    <row r="266" spans="1:11" ht="40" x14ac:dyDescent="0.25">
      <c r="A266" s="62">
        <v>94438</v>
      </c>
      <c r="B266" s="91" t="s">
        <v>358</v>
      </c>
      <c r="C266" s="66" t="s">
        <v>194</v>
      </c>
      <c r="D266" s="60" t="s">
        <v>68</v>
      </c>
      <c r="E266" s="116">
        <v>31.98</v>
      </c>
      <c r="F266" s="116">
        <v>47.62</v>
      </c>
      <c r="G266" s="131">
        <v>1522.89</v>
      </c>
      <c r="H266" s="77"/>
      <c r="I266" s="1"/>
      <c r="J266" s="1"/>
      <c r="K266" s="1"/>
    </row>
    <row r="267" spans="1:11" x14ac:dyDescent="0.25">
      <c r="A267" s="62" t="s">
        <v>296</v>
      </c>
      <c r="B267" s="91"/>
      <c r="C267" s="66" t="s">
        <v>3</v>
      </c>
      <c r="D267" s="60">
        <v>0</v>
      </c>
      <c r="E267" s="122"/>
      <c r="F267" s="122"/>
      <c r="G267" s="76"/>
      <c r="H267" s="77"/>
      <c r="I267" s="1"/>
      <c r="J267" s="1"/>
      <c r="K267" s="1"/>
    </row>
    <row r="268" spans="1:11" ht="40" x14ac:dyDescent="0.25">
      <c r="A268" s="62">
        <v>89171</v>
      </c>
      <c r="B268" s="91" t="s">
        <v>358</v>
      </c>
      <c r="C268" s="66" t="s">
        <v>409</v>
      </c>
      <c r="D268" s="60" t="s">
        <v>68</v>
      </c>
      <c r="E268" s="116">
        <v>31.98</v>
      </c>
      <c r="F268" s="116">
        <v>48.89</v>
      </c>
      <c r="G268" s="131">
        <v>1563.5</v>
      </c>
      <c r="H268" s="77"/>
      <c r="I268" s="1"/>
      <c r="J268" s="1"/>
      <c r="K268" s="1"/>
    </row>
    <row r="269" spans="1:11" x14ac:dyDescent="0.25">
      <c r="A269" s="62" t="s">
        <v>297</v>
      </c>
      <c r="B269" s="91"/>
      <c r="C269" s="66" t="s">
        <v>15</v>
      </c>
      <c r="D269" s="60">
        <v>0</v>
      </c>
      <c r="E269" s="122"/>
      <c r="F269" s="122"/>
      <c r="G269" s="76"/>
      <c r="H269" s="77"/>
      <c r="I269" s="1"/>
      <c r="J269" s="1"/>
      <c r="K269" s="1"/>
    </row>
    <row r="270" spans="1:11" x14ac:dyDescent="0.25">
      <c r="A270" s="62">
        <v>101747</v>
      </c>
      <c r="B270" s="91" t="s">
        <v>358</v>
      </c>
      <c r="C270" s="66" t="s">
        <v>414</v>
      </c>
      <c r="D270" s="60" t="s">
        <v>68</v>
      </c>
      <c r="E270" s="116">
        <v>347.79</v>
      </c>
      <c r="F270" s="116">
        <v>63.51</v>
      </c>
      <c r="G270" s="131">
        <v>22088.14</v>
      </c>
      <c r="H270" s="77"/>
      <c r="I270" s="1"/>
      <c r="J270" s="1"/>
      <c r="K270" s="1"/>
    </row>
    <row r="271" spans="1:11" ht="30" x14ac:dyDescent="0.25">
      <c r="A271" s="62">
        <v>94990</v>
      </c>
      <c r="B271" s="91" t="s">
        <v>358</v>
      </c>
      <c r="C271" s="66" t="s">
        <v>195</v>
      </c>
      <c r="D271" s="60" t="s">
        <v>70</v>
      </c>
      <c r="E271" s="116">
        <v>5.16</v>
      </c>
      <c r="F271" s="116">
        <v>754.17</v>
      </c>
      <c r="G271" s="131">
        <v>3891.52</v>
      </c>
      <c r="H271" s="77"/>
      <c r="I271" s="1"/>
      <c r="J271" s="1"/>
      <c r="K271" s="1"/>
    </row>
    <row r="272" spans="1:11" x14ac:dyDescent="0.25">
      <c r="A272" s="62" t="s">
        <v>298</v>
      </c>
      <c r="B272" s="91"/>
      <c r="C272" s="66" t="s">
        <v>16</v>
      </c>
      <c r="D272" s="60">
        <v>0</v>
      </c>
      <c r="E272" s="122"/>
      <c r="F272" s="122"/>
      <c r="G272" s="76"/>
      <c r="H272" s="77"/>
      <c r="I272" s="1"/>
      <c r="J272" s="1"/>
      <c r="K272" s="1"/>
    </row>
    <row r="273" spans="1:11" x14ac:dyDescent="0.25">
      <c r="A273" s="62" t="s">
        <v>299</v>
      </c>
      <c r="B273" s="91"/>
      <c r="C273" s="66" t="s">
        <v>4</v>
      </c>
      <c r="D273" s="60">
        <v>0</v>
      </c>
      <c r="E273" s="122"/>
      <c r="F273" s="122"/>
      <c r="G273" s="76"/>
      <c r="H273" s="77"/>
      <c r="I273" s="1"/>
      <c r="J273" s="1"/>
      <c r="K273" s="1"/>
    </row>
    <row r="274" spans="1:11" ht="30" x14ac:dyDescent="0.25">
      <c r="A274" s="62">
        <v>100725</v>
      </c>
      <c r="B274" s="91" t="s">
        <v>358</v>
      </c>
      <c r="C274" s="66" t="s">
        <v>396</v>
      </c>
      <c r="D274" s="60" t="s">
        <v>68</v>
      </c>
      <c r="E274" s="116">
        <v>18.78</v>
      </c>
      <c r="F274" s="116">
        <v>24.68</v>
      </c>
      <c r="G274" s="131">
        <v>463.49</v>
      </c>
      <c r="H274" s="77"/>
      <c r="I274" s="1"/>
      <c r="J274" s="1"/>
      <c r="K274" s="1"/>
    </row>
    <row r="275" spans="1:11" ht="21" x14ac:dyDescent="0.25">
      <c r="A275" s="93" t="s">
        <v>73</v>
      </c>
      <c r="B275" s="94"/>
      <c r="C275" s="100" t="s">
        <v>300</v>
      </c>
      <c r="D275" s="60">
        <v>0</v>
      </c>
      <c r="E275" s="122"/>
      <c r="F275" s="122"/>
      <c r="G275" s="76"/>
      <c r="H275" s="77"/>
      <c r="I275" s="1"/>
      <c r="J275" s="1"/>
      <c r="K275" s="1"/>
    </row>
    <row r="276" spans="1:11" x14ac:dyDescent="0.25">
      <c r="A276" s="84">
        <v>102214</v>
      </c>
      <c r="B276" s="96" t="s">
        <v>358</v>
      </c>
      <c r="C276" s="86" t="s">
        <v>430</v>
      </c>
      <c r="D276" s="87" t="s">
        <v>68</v>
      </c>
      <c r="E276" s="116">
        <v>39.69</v>
      </c>
      <c r="F276" s="116">
        <v>21.83</v>
      </c>
      <c r="G276" s="131">
        <v>866.43</v>
      </c>
      <c r="H276" s="77"/>
      <c r="I276" s="1"/>
      <c r="J276" s="1"/>
      <c r="K276" s="1"/>
    </row>
    <row r="277" spans="1:11" ht="20.5" x14ac:dyDescent="0.25">
      <c r="A277" s="84">
        <v>1</v>
      </c>
      <c r="B277" s="96" t="s">
        <v>432</v>
      </c>
      <c r="C277" s="86" t="s">
        <v>431</v>
      </c>
      <c r="D277" s="87" t="s">
        <v>68</v>
      </c>
      <c r="E277" s="116">
        <v>289.36</v>
      </c>
      <c r="F277" s="116">
        <v>23.21</v>
      </c>
      <c r="G277" s="131">
        <v>6716.05</v>
      </c>
      <c r="H277" s="77"/>
      <c r="I277" s="1"/>
      <c r="J277" s="1"/>
      <c r="K277" s="1"/>
    </row>
    <row r="278" spans="1:11" ht="20.5" thickBot="1" x14ac:dyDescent="0.3">
      <c r="A278" s="84">
        <v>101965</v>
      </c>
      <c r="B278" s="96" t="s">
        <v>358</v>
      </c>
      <c r="C278" s="86" t="s">
        <v>433</v>
      </c>
      <c r="D278" s="87" t="s">
        <v>69</v>
      </c>
      <c r="E278" s="116">
        <v>28</v>
      </c>
      <c r="F278" s="116">
        <v>110.21</v>
      </c>
      <c r="G278" s="131">
        <v>3085.88</v>
      </c>
      <c r="H278" s="77"/>
      <c r="I278" s="1"/>
      <c r="J278" s="1"/>
      <c r="K278" s="1"/>
    </row>
    <row r="279" spans="1:11" ht="13" thickBot="1" x14ac:dyDescent="0.3">
      <c r="A279" s="51" t="s">
        <v>73</v>
      </c>
      <c r="B279" s="52"/>
      <c r="C279" s="53" t="s">
        <v>99</v>
      </c>
      <c r="D279" s="54"/>
      <c r="E279" s="113"/>
      <c r="F279" s="113"/>
      <c r="G279" s="55">
        <v>441353.2099999999</v>
      </c>
      <c r="H279" s="56">
        <v>441353.20999999996</v>
      </c>
      <c r="I279" s="1"/>
      <c r="J279" s="1"/>
      <c r="K279" s="1"/>
    </row>
  </sheetData>
  <sheetProtection autoFilter="0"/>
  <phoneticPr fontId="0" type="noConversion"/>
  <pageMargins left="1.1811023622047245" right="0.78740157480314965" top="1.1811023622047245" bottom="1.1811023622047245" header="0" footer="0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8"/>
  <sheetViews>
    <sheetView workbookViewId="0">
      <selection activeCell="C22" sqref="C22"/>
    </sheetView>
  </sheetViews>
  <sheetFormatPr defaultColWidth="8.90625" defaultRowHeight="10" x14ac:dyDescent="0.2"/>
  <cols>
    <col min="1" max="20" width="8.90625" style="3"/>
    <col min="21" max="21" width="10" style="3" bestFit="1" customWidth="1"/>
    <col min="22" max="16384" width="8.90625" style="3"/>
  </cols>
  <sheetData>
    <row r="1" spans="1:25" ht="10.5" thickBot="1" x14ac:dyDescent="0.25"/>
    <row r="2" spans="1:25" ht="11" thickBot="1" x14ac:dyDescent="0.3">
      <c r="A2" s="4">
        <v>1</v>
      </c>
      <c r="B2" s="5" t="s">
        <v>197</v>
      </c>
      <c r="C2" s="6"/>
      <c r="D2" s="6"/>
      <c r="E2" s="6"/>
      <c r="F2" s="6"/>
      <c r="G2" s="6"/>
      <c r="H2" s="6"/>
      <c r="I2" s="6"/>
      <c r="J2" s="6"/>
      <c r="K2" s="6"/>
      <c r="L2" s="9">
        <v>1</v>
      </c>
      <c r="M2" s="9">
        <v>2</v>
      </c>
      <c r="N2" s="9"/>
      <c r="O2" s="9"/>
      <c r="P2" s="9"/>
      <c r="Q2" s="9"/>
      <c r="R2" s="7"/>
      <c r="S2" s="3" t="s">
        <v>305</v>
      </c>
      <c r="T2" s="3" t="s">
        <v>306</v>
      </c>
    </row>
    <row r="3" spans="1:25" ht="11" thickBot="1" x14ac:dyDescent="0.3">
      <c r="A3" s="4">
        <v>2</v>
      </c>
      <c r="B3" s="5" t="s">
        <v>199</v>
      </c>
      <c r="C3" s="6"/>
      <c r="D3" s="6"/>
      <c r="E3" s="6"/>
      <c r="F3" s="6"/>
      <c r="G3" s="6"/>
      <c r="H3" s="6"/>
      <c r="I3" s="6"/>
      <c r="J3" s="6"/>
      <c r="K3" s="6"/>
      <c r="L3" s="9">
        <v>3</v>
      </c>
      <c r="M3" s="9">
        <v>4</v>
      </c>
      <c r="N3" s="9">
        <v>27</v>
      </c>
      <c r="O3" s="9">
        <v>28</v>
      </c>
      <c r="P3" s="9">
        <v>35</v>
      </c>
      <c r="Q3" s="9">
        <v>39</v>
      </c>
      <c r="R3" s="7"/>
      <c r="S3" s="3" t="s">
        <v>307</v>
      </c>
      <c r="T3" s="3" t="s">
        <v>308</v>
      </c>
      <c r="U3" s="3" t="s">
        <v>309</v>
      </c>
      <c r="V3" s="3" t="s">
        <v>45</v>
      </c>
      <c r="W3" s="3" t="s">
        <v>310</v>
      </c>
      <c r="X3" s="3" t="s">
        <v>7</v>
      </c>
    </row>
    <row r="4" spans="1:25" ht="11" thickBot="1" x14ac:dyDescent="0.3">
      <c r="A4" s="4">
        <v>3</v>
      </c>
      <c r="B4" s="5" t="s">
        <v>81</v>
      </c>
      <c r="C4" s="6"/>
      <c r="D4" s="6"/>
      <c r="E4" s="6"/>
      <c r="F4" s="6"/>
      <c r="G4" s="6"/>
      <c r="H4" s="6"/>
      <c r="I4" s="6"/>
      <c r="J4" s="6"/>
      <c r="K4" s="6"/>
      <c r="L4" s="9">
        <v>5</v>
      </c>
      <c r="M4" s="9"/>
      <c r="N4" s="9"/>
      <c r="O4" s="9"/>
      <c r="P4" s="9"/>
      <c r="Q4" s="9"/>
      <c r="R4" s="7"/>
      <c r="T4" s="3" t="s">
        <v>311</v>
      </c>
    </row>
    <row r="5" spans="1:25" ht="11" thickBot="1" x14ac:dyDescent="0.3">
      <c r="A5" s="4">
        <v>4</v>
      </c>
      <c r="B5" s="5" t="s">
        <v>202</v>
      </c>
      <c r="C5" s="6"/>
      <c r="D5" s="6"/>
      <c r="E5" s="6"/>
      <c r="F5" s="6"/>
      <c r="G5" s="6"/>
      <c r="H5" s="6"/>
      <c r="I5" s="6"/>
      <c r="J5" s="6"/>
      <c r="K5" s="6"/>
      <c r="L5" s="9">
        <v>6</v>
      </c>
      <c r="M5" s="9">
        <v>7</v>
      </c>
      <c r="N5" s="9">
        <v>8</v>
      </c>
      <c r="O5" s="9">
        <v>9</v>
      </c>
      <c r="P5" s="9">
        <v>10</v>
      </c>
      <c r="Q5" s="9">
        <v>11</v>
      </c>
      <c r="R5" s="7"/>
      <c r="T5" s="3" t="s">
        <v>83</v>
      </c>
      <c r="U5" s="3" t="s">
        <v>61</v>
      </c>
      <c r="V5" s="3" t="s">
        <v>312</v>
      </c>
      <c r="W5" s="3" t="s">
        <v>89</v>
      </c>
      <c r="X5" s="3" t="s">
        <v>313</v>
      </c>
      <c r="Y5" s="3" t="s">
        <v>314</v>
      </c>
    </row>
    <row r="6" spans="1:25" ht="11" thickBot="1" x14ac:dyDescent="0.3">
      <c r="A6" s="4">
        <v>5</v>
      </c>
      <c r="B6" s="5" t="s">
        <v>213</v>
      </c>
      <c r="C6" s="6"/>
      <c r="D6" s="6"/>
      <c r="E6" s="6"/>
      <c r="F6" s="6"/>
      <c r="G6" s="6"/>
      <c r="H6" s="6"/>
      <c r="I6" s="6"/>
      <c r="J6" s="6"/>
      <c r="K6" s="6"/>
      <c r="L6" s="9">
        <v>12</v>
      </c>
      <c r="M6" s="9">
        <v>13</v>
      </c>
      <c r="N6" s="9">
        <v>34</v>
      </c>
      <c r="O6" s="9"/>
      <c r="P6" s="9"/>
      <c r="Q6" s="9"/>
      <c r="R6" s="7"/>
      <c r="S6" s="3" t="s">
        <v>65</v>
      </c>
      <c r="T6" s="3" t="s">
        <v>315</v>
      </c>
      <c r="U6" s="3" t="s">
        <v>316</v>
      </c>
    </row>
    <row r="7" spans="1:25" ht="11" thickBot="1" x14ac:dyDescent="0.3">
      <c r="A7" s="4">
        <v>6</v>
      </c>
      <c r="B7" s="5" t="s">
        <v>96</v>
      </c>
      <c r="C7" s="6"/>
      <c r="D7" s="6"/>
      <c r="E7" s="6"/>
      <c r="F7" s="6"/>
      <c r="G7" s="6"/>
      <c r="H7" s="6"/>
      <c r="I7" s="6"/>
      <c r="J7" s="6"/>
      <c r="K7" s="6"/>
      <c r="L7" s="9">
        <v>14</v>
      </c>
      <c r="M7" s="9"/>
      <c r="N7" s="9"/>
      <c r="O7" s="9"/>
      <c r="P7" s="9"/>
      <c r="Q7" s="9"/>
      <c r="R7" s="7"/>
      <c r="S7" s="3" t="s">
        <v>96</v>
      </c>
    </row>
    <row r="8" spans="1:25" ht="11" thickBot="1" x14ac:dyDescent="0.3">
      <c r="A8" s="4">
        <v>7</v>
      </c>
      <c r="B8" s="5" t="s">
        <v>218</v>
      </c>
      <c r="C8" s="6"/>
      <c r="D8" s="6"/>
      <c r="E8" s="6"/>
      <c r="F8" s="6"/>
      <c r="G8" s="6"/>
      <c r="H8" s="6"/>
      <c r="I8" s="6"/>
      <c r="J8" s="6"/>
      <c r="K8" s="6"/>
      <c r="L8" s="9">
        <v>15</v>
      </c>
      <c r="M8" s="9">
        <v>17</v>
      </c>
      <c r="N8" s="9"/>
      <c r="O8" s="9"/>
      <c r="P8" s="9"/>
      <c r="Q8" s="9"/>
      <c r="R8" s="7"/>
      <c r="S8" s="3" t="s">
        <v>317</v>
      </c>
      <c r="T8" s="3" t="s">
        <v>71</v>
      </c>
    </row>
    <row r="9" spans="1:25" ht="11" thickBot="1" x14ac:dyDescent="0.3">
      <c r="A9" s="4">
        <v>8</v>
      </c>
      <c r="B9" s="5" t="s">
        <v>225</v>
      </c>
      <c r="C9" s="6"/>
      <c r="D9" s="6"/>
      <c r="E9" s="6"/>
      <c r="F9" s="6"/>
      <c r="G9" s="6"/>
      <c r="H9" s="6"/>
      <c r="I9" s="6"/>
      <c r="J9" s="6"/>
      <c r="K9" s="6"/>
      <c r="L9" s="9">
        <v>18</v>
      </c>
      <c r="M9" s="9">
        <v>19</v>
      </c>
      <c r="N9" s="9">
        <v>20</v>
      </c>
      <c r="O9" s="9">
        <v>21</v>
      </c>
      <c r="P9" s="9">
        <v>22</v>
      </c>
      <c r="Q9" s="9"/>
      <c r="R9" s="7"/>
    </row>
    <row r="10" spans="1:25" ht="11" thickBot="1" x14ac:dyDescent="0.3">
      <c r="A10" s="4">
        <v>9</v>
      </c>
      <c r="B10" s="5" t="s">
        <v>255</v>
      </c>
      <c r="C10" s="6"/>
      <c r="D10" s="6"/>
      <c r="E10" s="6"/>
      <c r="F10" s="6"/>
      <c r="G10" s="6"/>
      <c r="H10" s="6"/>
      <c r="I10" s="6"/>
      <c r="J10" s="6"/>
      <c r="K10" s="6"/>
      <c r="L10" s="9">
        <v>23</v>
      </c>
      <c r="M10" s="9">
        <v>24</v>
      </c>
      <c r="N10" s="9">
        <v>25</v>
      </c>
      <c r="O10" s="9">
        <v>26</v>
      </c>
      <c r="P10" s="9"/>
      <c r="Q10" s="9"/>
      <c r="R10" s="7"/>
    </row>
    <row r="11" spans="1:25" ht="11" thickBot="1" x14ac:dyDescent="0.3">
      <c r="A11" s="4">
        <v>10</v>
      </c>
      <c r="B11" s="5" t="s">
        <v>284</v>
      </c>
      <c r="C11" s="6"/>
      <c r="D11" s="6"/>
      <c r="E11" s="6"/>
      <c r="F11" s="6"/>
      <c r="G11" s="6"/>
      <c r="H11" s="6"/>
      <c r="I11" s="6"/>
      <c r="J11" s="6"/>
      <c r="K11" s="6"/>
      <c r="L11" s="9">
        <v>16</v>
      </c>
      <c r="M11" s="9">
        <v>29</v>
      </c>
      <c r="N11" s="9">
        <v>30</v>
      </c>
      <c r="O11" s="9">
        <v>31</v>
      </c>
      <c r="P11" s="9">
        <v>32</v>
      </c>
      <c r="Q11" s="9">
        <v>38</v>
      </c>
      <c r="R11" s="7"/>
    </row>
    <row r="12" spans="1:25" ht="11" thickBot="1" x14ac:dyDescent="0.3">
      <c r="A12" s="4">
        <v>11</v>
      </c>
      <c r="B12" s="5" t="s">
        <v>301</v>
      </c>
      <c r="C12" s="6"/>
      <c r="D12" s="6"/>
      <c r="E12" s="6"/>
      <c r="F12" s="6"/>
      <c r="G12" s="6"/>
      <c r="H12" s="6"/>
      <c r="I12" s="6"/>
      <c r="J12" s="6"/>
      <c r="K12" s="6"/>
      <c r="L12" s="9">
        <v>33</v>
      </c>
      <c r="M12" s="9">
        <v>36</v>
      </c>
      <c r="N12" s="9"/>
      <c r="O12" s="9"/>
      <c r="P12" s="9"/>
      <c r="Q12" s="9"/>
      <c r="R12" s="7"/>
    </row>
    <row r="13" spans="1:25" ht="11" thickBot="1" x14ac:dyDescent="0.3">
      <c r="A13" s="4">
        <v>12</v>
      </c>
      <c r="B13" s="5" t="s">
        <v>304</v>
      </c>
      <c r="C13" s="6"/>
      <c r="D13" s="6"/>
      <c r="E13" s="6"/>
      <c r="F13" s="6"/>
      <c r="G13" s="6"/>
      <c r="H13" s="6"/>
      <c r="I13" s="6"/>
      <c r="J13" s="6"/>
      <c r="K13" s="6"/>
      <c r="L13" s="9">
        <v>37</v>
      </c>
      <c r="M13" s="9">
        <v>40</v>
      </c>
      <c r="N13" s="9">
        <v>41</v>
      </c>
      <c r="O13" s="9"/>
      <c r="P13" s="9"/>
      <c r="Q13" s="9"/>
      <c r="R13" s="7"/>
    </row>
    <row r="18" spans="13:13" x14ac:dyDescent="0.2">
      <c r="M18" s="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30</vt:i4>
      </vt:variant>
    </vt:vector>
  </HeadingPairs>
  <TitlesOfParts>
    <vt:vector size="33" baseType="lpstr">
      <vt:lpstr>base</vt:lpstr>
      <vt:lpstr>Planilha de Serviços</vt:lpstr>
      <vt:lpstr>composição dos itens</vt:lpstr>
      <vt:lpstr>base!Area_de_impressao</vt:lpstr>
      <vt:lpstr>'Planilha de Serviços'!Area_de_impressao</vt:lpstr>
      <vt:lpstr>'Planilha de Serviços'!DadosExternos10</vt:lpstr>
      <vt:lpstr>'Planilha de Serviços'!DadosExternos11</vt:lpstr>
      <vt:lpstr>'Planilha de Serviços'!DadosExternos12</vt:lpstr>
      <vt:lpstr>'Planilha de Serviços'!DadosExternos13</vt:lpstr>
      <vt:lpstr>'Planilha de Serviços'!DadosExternos14</vt:lpstr>
      <vt:lpstr>'Planilha de Serviços'!DadosExternos15</vt:lpstr>
      <vt:lpstr>'Planilha de Serviços'!DadosExternos16</vt:lpstr>
      <vt:lpstr>'Planilha de Serviços'!DadosExternos17</vt:lpstr>
      <vt:lpstr>'Planilha de Serviços'!DadosExternos18</vt:lpstr>
      <vt:lpstr>'Planilha de Serviços'!DadosExternos19</vt:lpstr>
      <vt:lpstr>'Planilha de Serviços'!DadosExternos2</vt:lpstr>
      <vt:lpstr>'Planilha de Serviços'!DadosExternos20</vt:lpstr>
      <vt:lpstr>'Planilha de Serviços'!DadosExternos21</vt:lpstr>
      <vt:lpstr>'Planilha de Serviços'!DadosExternos22</vt:lpstr>
      <vt:lpstr>'Planilha de Serviços'!DadosExternos23</vt:lpstr>
      <vt:lpstr>'Planilha de Serviços'!DadosExternos24</vt:lpstr>
      <vt:lpstr>'Planilha de Serviços'!DadosExternos25</vt:lpstr>
      <vt:lpstr>'Planilha de Serviços'!DadosExternos26</vt:lpstr>
      <vt:lpstr>'Planilha de Serviços'!DadosExternos27</vt:lpstr>
      <vt:lpstr>'Planilha de Serviços'!DadosExternos28</vt:lpstr>
      <vt:lpstr>'Planilha de Serviços'!DadosExternos29</vt:lpstr>
      <vt:lpstr>'Planilha de Serviços'!DadosExternos30</vt:lpstr>
      <vt:lpstr>'Planilha de Serviços'!DadosExternos31</vt:lpstr>
      <vt:lpstr>'Planilha de Serviços'!DadosExternos32</vt:lpstr>
      <vt:lpstr>'Planilha de Serviços'!DadosExternos33</vt:lpstr>
      <vt:lpstr>'Planilha de Serviços'!DadosExternos34</vt:lpstr>
      <vt:lpstr>'Planilha de Serviços'!DadosExternos5</vt:lpstr>
      <vt:lpstr>'Planilha de Serviços'!DadosExternos6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</dc:creator>
  <cp:lastModifiedBy>Danielly Orane Menegusso</cp:lastModifiedBy>
  <cp:lastPrinted>2021-09-01T20:31:15Z</cp:lastPrinted>
  <dcterms:created xsi:type="dcterms:W3CDTF">2012-01-30T17:22:44Z</dcterms:created>
  <dcterms:modified xsi:type="dcterms:W3CDTF">2021-09-01T20:31:20Z</dcterms:modified>
</cp:coreProperties>
</file>